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janet.sanchezm\Downloads\PARA IMPRIMIR 4TO TRIMESTRE\"/>
    </mc:Choice>
  </mc:AlternateContent>
  <xr:revisionPtr revIDLastSave="0" documentId="13_ncr:1_{2EC895AD-9B2D-42CB-B265-CE1CCA95B74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FF" sheetId="1" r:id="rId1"/>
  </sheets>
  <definedNames>
    <definedName name="_xlnm.Print_Area" localSheetId="0">FFF!$A$1:$E$65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<sst xmlns="http://schemas.openxmlformats.org/spreadsheetml/2006/main" count="45" uniqueCount="37">
  <si>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</si>
  <si>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</si>
  <si>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</si>
  <si>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</si>
  <si>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</si>
  <si>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</si>
  <si>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</si>
  <si>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</si>
  <si>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</si>
  <si>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</si>
  <si>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</si>
  <si>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</si>
  <si>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</si>
  <si>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</si>
  <si>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</si>
  <si>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</si>
  <si>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</si>
  <si>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</si>
  <si>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</si>
  <si>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</si>
  <si>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</si>
  <si>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</si>
  <si>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</si>
  <si>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</si>
  <si>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</si>
  <si>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</si>
  <si>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</si>
  <si>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</si>
  <si>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</si>
  <si>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</si>
  <si>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</si>
  <si>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</si>
  <si>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</si>
  <si>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</si>
  <si>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</si>
  <si>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</si>
  <si>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COLEGIO DE EDUCACION PROFESIONAL TECNICA DEL ESTADO DE GUANAJUATO
Flujo de Fondos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</si>
</sst>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58</xdr:row>
      <xdr:rowOff>74083</xdr:rowOff>
    </xdr:from>
    <xdr:to>
      <xdr:col>4</xdr:col>
      <xdr:colOff>38100</xdr:colOff>
      <xdr:row>65</xdr:row>
      <xdr:rowOff>88053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1460CF-9F09-4DA7-AEFE-B9632128E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91500"/>
          <a:ext cx="7679267" cy="9029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view="pageBreakPreview" topLeftCell="A19" zoomScale="60" zoomScaleNormal="100" workbookViewId="0">
      <selection activeCell="F44" sqref="F44"/>
    </sheetView>
  </sheetViews>
  <sheetFormatPr baseColWidth="10" defaultColWidth="11.453125" defaultRowHeight="10" x14ac:dyDescent="0.2"/>
  <cols>
    <col min="1" max="1" width="44" style="1" customWidth="1"/>
    <col min="2" max="4" width="21.81640625" style="1" customWidth="1"/>
    <col min="5" max="16384" width="11.453125" style="1"/>
  </cols>
  <sheetData>
    <row r="1" spans="1:4" ht="49.4" customHeight="1" x14ac:dyDescent="0.2">
      <c r="A1" s="28" t="s">
        <v>36</v>
      </c>
      <c r="B1" s="29"/>
      <c r="C1" s="29"/>
      <c r="D1" s="30"/>
    </row>
    <row r="2" spans="1:4" ht="24.65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ht="10.5" x14ac:dyDescent="0.2">
      <c r="A3" s="4" t="s">
        <v>0</v>
      </c>
      <c r="B3" s="11">
        <f>SUM(B4:B13)</f>
        <v>469211198.19</v>
      </c>
      <c r="C3" s="11">
        <f t="shared" ref="C3:D3" si="0">SUM(C4:C13)</f>
        <v>615425344.40999997</v>
      </c>
      <c r="D3" s="12">
        <f t="shared" si="0"/>
        <v>615399327.51999998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92995327</v>
      </c>
      <c r="C10" s="13">
        <v>92255718.450000003</v>
      </c>
      <c r="D10" s="14">
        <v>92229701.560000002</v>
      </c>
    </row>
    <row r="11" spans="1:4" x14ac:dyDescent="0.2">
      <c r="A11" s="8" t="s">
        <v>8</v>
      </c>
      <c r="B11" s="13">
        <v>329998586</v>
      </c>
      <c r="C11" s="13">
        <v>377866699.89999998</v>
      </c>
      <c r="D11" s="14">
        <v>377866699.89999998</v>
      </c>
    </row>
    <row r="12" spans="1:4" x14ac:dyDescent="0.2">
      <c r="A12" s="8" t="s">
        <v>9</v>
      </c>
      <c r="B12" s="13">
        <v>46217285.189999998</v>
      </c>
      <c r="C12" s="13">
        <v>145302926.06</v>
      </c>
      <c r="D12" s="14">
        <v>145302926.06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ht="10.5" x14ac:dyDescent="0.2">
      <c r="A14" s="10" t="s">
        <v>11</v>
      </c>
      <c r="B14" s="15">
        <f>SUM(B15:B23)</f>
        <v>469211198.19000006</v>
      </c>
      <c r="C14" s="15">
        <f t="shared" ref="C14:D14" si="1">SUM(C15:C23)</f>
        <v>653741435.10000002</v>
      </c>
      <c r="D14" s="16">
        <f t="shared" si="1"/>
        <v>634153809.82000005</v>
      </c>
    </row>
    <row r="15" spans="1:4" x14ac:dyDescent="0.2">
      <c r="A15" s="8" t="s">
        <v>12</v>
      </c>
      <c r="B15" s="13">
        <v>389205589.36000001</v>
      </c>
      <c r="C15" s="13">
        <v>460995135.26999998</v>
      </c>
      <c r="D15" s="14">
        <v>444078034.23000002</v>
      </c>
    </row>
    <row r="16" spans="1:4" x14ac:dyDescent="0.2">
      <c r="A16" s="8" t="s">
        <v>13</v>
      </c>
      <c r="B16" s="13">
        <v>16816505.059999999</v>
      </c>
      <c r="C16" s="13">
        <v>45744369.109999999</v>
      </c>
      <c r="D16" s="14">
        <v>45530110.310000002</v>
      </c>
    </row>
    <row r="17" spans="1:4" x14ac:dyDescent="0.2">
      <c r="A17" s="8" t="s">
        <v>14</v>
      </c>
      <c r="B17" s="13">
        <v>51898246.859999999</v>
      </c>
      <c r="C17" s="13">
        <v>110336340.41</v>
      </c>
      <c r="D17" s="14">
        <v>107880074.97</v>
      </c>
    </row>
    <row r="18" spans="1:4" x14ac:dyDescent="0.2">
      <c r="A18" s="8" t="s">
        <v>9</v>
      </c>
      <c r="B18" s="13">
        <v>0</v>
      </c>
      <c r="C18" s="13">
        <v>1254579.3600000001</v>
      </c>
      <c r="D18" s="14">
        <v>1254579.3600000001</v>
      </c>
    </row>
    <row r="19" spans="1:4" x14ac:dyDescent="0.2">
      <c r="A19" s="8" t="s">
        <v>15</v>
      </c>
      <c r="B19" s="13">
        <v>11290856.91</v>
      </c>
      <c r="C19" s="13">
        <v>21231784</v>
      </c>
      <c r="D19" s="14">
        <v>21231784</v>
      </c>
    </row>
    <row r="20" spans="1:4" x14ac:dyDescent="0.2">
      <c r="A20" s="8" t="s">
        <v>16</v>
      </c>
      <c r="B20" s="13">
        <v>0</v>
      </c>
      <c r="C20" s="13">
        <v>14179226.949999999</v>
      </c>
      <c r="D20" s="14">
        <v>14179226.949999999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ht="10.5" x14ac:dyDescent="0.2">
      <c r="A24" s="3" t="s">
        <v>29</v>
      </c>
      <c r="B24" s="17">
        <f>B3-B14</f>
        <v>0</v>
      </c>
      <c r="C24" s="17">
        <f>C3-C14</f>
        <v>-38316090.690000057</v>
      </c>
      <c r="D24" s="18">
        <f>D3-D14</f>
        <v>-18754482.300000072</v>
      </c>
    </row>
    <row r="26" spans="1:4" ht="11.15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ht="10.5" x14ac:dyDescent="0.25">
      <c r="A27" s="4" t="s">
        <v>23</v>
      </c>
      <c r="B27" s="19">
        <f>SUM(B28:B34)</f>
        <v>0</v>
      </c>
      <c r="C27" s="19">
        <f>SUM(C28:C34)</f>
        <v>-40367074.459999993</v>
      </c>
      <c r="D27" s="20">
        <f>SUM(D28:D34)</f>
        <v>-32126931.169999998</v>
      </c>
    </row>
    <row r="28" spans="1:4" x14ac:dyDescent="0.2">
      <c r="A28" s="8" t="s">
        <v>24</v>
      </c>
      <c r="B28" s="21">
        <v>0</v>
      </c>
      <c r="C28" s="21">
        <v>546875.96</v>
      </c>
      <c r="D28" s="22">
        <v>2280057.19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-37980798.759999998</v>
      </c>
      <c r="D31" s="22">
        <v>-34691203.049999997</v>
      </c>
    </row>
    <row r="32" spans="1:4" x14ac:dyDescent="0.2">
      <c r="A32" s="8" t="s">
        <v>33</v>
      </c>
      <c r="B32" s="21">
        <v>0</v>
      </c>
      <c r="C32" s="21">
        <v>766223.21</v>
      </c>
      <c r="D32" s="22">
        <v>2225794.92</v>
      </c>
    </row>
    <row r="33" spans="1:4" x14ac:dyDescent="0.2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">
      <c r="A34" s="8" t="s">
        <v>34</v>
      </c>
      <c r="B34" s="21">
        <v>0</v>
      </c>
      <c r="C34" s="21">
        <v>-3699374.87</v>
      </c>
      <c r="D34" s="22">
        <v>-1941580.23</v>
      </c>
    </row>
    <row r="35" spans="1:4" ht="10.5" x14ac:dyDescent="0.25">
      <c r="A35" s="2" t="s">
        <v>28</v>
      </c>
      <c r="B35" s="23">
        <f>SUM(B36:B38)</f>
        <v>0</v>
      </c>
      <c r="C35" s="23">
        <f>SUM(C36:C38)</f>
        <v>2050983.77</v>
      </c>
      <c r="D35" s="24">
        <f>SUM(D36:D38)</f>
        <v>13372448.869999999</v>
      </c>
    </row>
    <row r="36" spans="1:4" x14ac:dyDescent="0.2">
      <c r="A36" s="8" t="s">
        <v>33</v>
      </c>
      <c r="B36" s="21">
        <v>0</v>
      </c>
      <c r="C36" s="21">
        <v>2050983.77</v>
      </c>
      <c r="D36" s="22">
        <v>13372448.869999999</v>
      </c>
    </row>
    <row r="37" spans="1:4" x14ac:dyDescent="0.2">
      <c r="A37" s="9" t="s">
        <v>27</v>
      </c>
      <c r="B37" s="21">
        <v>0</v>
      </c>
      <c r="C37" s="21">
        <v>0</v>
      </c>
      <c r="D37" s="22">
        <v>0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ht="10.5" x14ac:dyDescent="0.2">
      <c r="A39" s="3" t="s">
        <v>29</v>
      </c>
      <c r="B39" s="25">
        <f>B27+B35</f>
        <v>0</v>
      </c>
      <c r="C39" s="25">
        <f>C27+C35</f>
        <v>-38316090.68999999</v>
      </c>
      <c r="D39" s="26">
        <f>D27+D35</f>
        <v>-18754482.299999997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MARIA DOLORES JANET SANCHEZ MONTIEL</cp:lastModifiedBy>
  <cp:lastPrinted>2026-01-28T20:56:22Z</cp:lastPrinted>
  <dcterms:created xsi:type="dcterms:W3CDTF">2017-12-20T04:54:53Z</dcterms:created>
  <dcterms:modified xsi:type="dcterms:W3CDTF">2026-01-28T20:57:39Z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