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4TO TRIM\ilovepdf_extracted-pages\"/>
    </mc:Choice>
  </mc:AlternateContent>
  <xr:revisionPtr revIDLastSave="0" documentId="8_{B6CEF484-BF48-411A-904F-D1D83F4C42AC}" xr6:coauthVersionLast="47" xr6:coauthVersionMax="47" xr10:uidLastSave="{00000000-0000-0000-0000-000000000000}"/>
  <bookViews>
    <workbookView xWindow="-110" yWindow="-110" windowWidth="19420" windowHeight="11500" xr2:uid="{13A0E9EA-51DD-4047-A5D0-77D24B7D8403}"/>
  </bookViews>
  <sheets>
    <sheet name="CA" sheetId="1" r:id="rId1"/>
  </sheets>
  <definedNames>
    <definedName name="_xlnm.Print_Area" localSheetId="0">CA!$A$1:$H$96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E65" i="1"/>
  <c r="C65" i="1"/>
  <c r="B65" i="1"/>
  <c r="D63" i="1"/>
  <c r="G63" i="1" s="1"/>
  <c r="D61" i="1"/>
  <c r="G61" i="1" s="1"/>
  <c r="D59" i="1"/>
  <c r="G59" i="1" s="1"/>
  <c r="D57" i="1"/>
  <c r="G57" i="1" s="1"/>
  <c r="D55" i="1"/>
  <c r="G55" i="1" s="1"/>
  <c r="D53" i="1"/>
  <c r="G53" i="1" s="1"/>
  <c r="D51" i="1"/>
  <c r="G51" i="1" s="1"/>
  <c r="G49" i="1"/>
  <c r="G65" i="1" s="1"/>
  <c r="D49" i="1"/>
  <c r="D65" i="1" s="1"/>
  <c r="F42" i="1"/>
  <c r="E42" i="1"/>
  <c r="C42" i="1"/>
  <c r="B42" i="1"/>
  <c r="G40" i="1"/>
  <c r="D40" i="1"/>
  <c r="G39" i="1"/>
  <c r="D39" i="1"/>
  <c r="G38" i="1"/>
  <c r="D38" i="1"/>
  <c r="D42" i="1" s="1"/>
  <c r="G37" i="1"/>
  <c r="G42" i="1" s="1"/>
  <c r="D37" i="1"/>
  <c r="F31" i="1"/>
  <c r="E31" i="1"/>
  <c r="C31" i="1"/>
  <c r="B31" i="1"/>
  <c r="G30" i="1"/>
  <c r="D30" i="1"/>
  <c r="G29" i="1"/>
  <c r="D29" i="1"/>
  <c r="G28" i="1"/>
  <c r="D28" i="1"/>
  <c r="D27" i="1"/>
  <c r="G27" i="1" s="1"/>
  <c r="D26" i="1"/>
  <c r="G26" i="1" s="1"/>
  <c r="G25" i="1"/>
  <c r="D25" i="1"/>
  <c r="G24" i="1"/>
  <c r="D24" i="1"/>
  <c r="G23" i="1"/>
  <c r="D23" i="1"/>
  <c r="G22" i="1"/>
  <c r="D22" i="1"/>
  <c r="D21" i="1"/>
  <c r="G21" i="1" s="1"/>
  <c r="D20" i="1"/>
  <c r="G20" i="1" s="1"/>
  <c r="G19" i="1"/>
  <c r="D19" i="1"/>
  <c r="G18" i="1"/>
  <c r="D18" i="1"/>
  <c r="G17" i="1"/>
  <c r="D17" i="1"/>
  <c r="G16" i="1"/>
  <c r="D16" i="1"/>
  <c r="D15" i="1"/>
  <c r="G15" i="1" s="1"/>
  <c r="D14" i="1"/>
  <c r="G14" i="1" s="1"/>
  <c r="G13" i="1"/>
  <c r="D13" i="1"/>
  <c r="G12" i="1"/>
  <c r="D12" i="1"/>
  <c r="G11" i="1"/>
  <c r="D11" i="1"/>
  <c r="G10" i="1"/>
  <c r="D10" i="1"/>
  <c r="D9" i="1"/>
  <c r="G9" i="1" s="1"/>
  <c r="D8" i="1"/>
  <c r="G8" i="1" s="1"/>
  <c r="G7" i="1"/>
  <c r="D7" i="1"/>
  <c r="G6" i="1"/>
  <c r="D6" i="1"/>
  <c r="G5" i="1"/>
  <c r="D5" i="1"/>
  <c r="G31" i="1" l="1"/>
  <c r="D31" i="1"/>
</calcChain>
</file>

<file path=xl/sharedStrings.xml><?xml version="1.0" encoding="utf-8"?>
<sst xmlns="http://schemas.openxmlformats.org/spreadsheetml/2006/main" count="67" uniqueCount="47">
  <si>
    <t>COLEGIO DE EDUCACION PROFESIONAL TECNICA DEL ESTADO DE GUANAJUATO
Estado Analítico del Ejercicio del Presupuesto de Egresos
Clasificación Administrativa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</si>
  <si>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</si>
  <si>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</si>
  <si>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</si>
  <si>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</si>
  <si>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</si>
  <si>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</si>
  <si>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</si>
  <si>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</si>
  <si>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211213027010000 DESPACHO DE LA DIRECCIÓN</t>
  </si>
  <si>
    <t>211213027020000 DIRECCIÓN DE ADMINISTRAC</t>
  </si>
  <si>
    <t>211213027030000 DIR DE FORMACIÓN TÉCNICA</t>
  </si>
  <si>
    <t>211213027040000 DIRECCIÓN DE INFORMÁTICA</t>
  </si>
  <si>
    <t>211213027050000 UNIDAD DE ASUNTOS JURÍDI</t>
  </si>
  <si>
    <t>211213027060000 UNIDAD DE VINCULACIÓN CO</t>
  </si>
  <si>
    <t>211213027070000 CTRO DE ASISTENCIA Y SER</t>
  </si>
  <si>
    <t>211213027080100 CONALEP PLANTEL CELAYA</t>
  </si>
  <si>
    <t>211213027080200 CONALEP PLANTEL IRAPUATO</t>
  </si>
  <si>
    <t>211213027080300 CONALEP PLANTEL FELIPE B</t>
  </si>
  <si>
    <t>211213027080400 CONALEP PLANTEL VALLE DE</t>
  </si>
  <si>
    <t>211213027080500 CONALEP PLANTEL LEÓN III</t>
  </si>
  <si>
    <t>211213027080600 CONALEP PLANTEL SAN FELI</t>
  </si>
  <si>
    <t>211213027080700 CONALEP PLANTEL SALAMANC</t>
  </si>
  <si>
    <t>211213027080800 CONALEP PLANTEL IRAPUATO</t>
  </si>
  <si>
    <t>211213027080900 CONALEP PLANTEL MOROLEÓN</t>
  </si>
  <si>
    <t>211213027081000 CONALEP PLANTEL SAN JOSE</t>
  </si>
  <si>
    <t>211213027081100 CONALEP PLANTEL ACÁMBARO</t>
  </si>
  <si>
    <t>211213027081200 CONALEP PLANTEL PÉNJAMO</t>
  </si>
  <si>
    <t>211213027081300 CONALEP PLANTEL LEÓN II</t>
  </si>
  <si>
    <t>211213027081400 CONALEP PLANTEL SILAO</t>
  </si>
  <si>
    <t>211213027081500 CONALEP PLANTEL CORTAZAR</t>
  </si>
  <si>
    <t>211213027081600 CONALEP PLANTEL SALVATIE</t>
  </si>
  <si>
    <t>211213027A10000 ÓRGANO INTERNO DE CONTRO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</si>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</sst>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8BC70149-2993-4F2E-8BD2-AA9D21939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88</xdr:row>
      <xdr:rowOff>84667</xdr:rowOff>
    </xdr:from>
    <xdr:to>
      <xdr:col>7</xdr:col>
      <xdr:colOff>404282</xdr:colOff>
      <xdr:row>95</xdr:row>
      <xdr:rowOff>98637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65B2F5-4FAE-4B13-BA2A-DD206936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" y="13832417"/>
          <a:ext cx="10864849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F3DA8-A595-415B-A098-D0CE38A9A0A3}">
  <sheetPr>
    <pageSetUpPr fitToPage="1"/>
  </sheetPr>
  <dimension ref="A1:G67"/>
  <sheetViews>
    <sheetView showGridLines="0" tabSelected="1" view="pageBreakPreview" topLeftCell="A45" zoomScale="60" zoomScaleNormal="100" workbookViewId="0">
      <selection activeCell="H76" sqref="H76"/>
    </sheetView>
  </sheetViews>
  <sheetFormatPr baseColWidth="10" defaultColWidth="12" defaultRowHeight="10" x14ac:dyDescent="0.2"/>
  <cols>
    <col min="1" max="1" width="80.44140625" style="4" customWidth="1"/>
    <col min="2" max="7" width="18.332031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0.5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4013941.74</v>
      </c>
      <c r="C5" s="16">
        <v>40153732.549999997</v>
      </c>
      <c r="D5" s="16">
        <f>B5+C5</f>
        <v>44167674.289999999</v>
      </c>
      <c r="E5" s="16">
        <v>34184919.159999996</v>
      </c>
      <c r="F5" s="16">
        <v>34184919.159999996</v>
      </c>
      <c r="G5" s="16">
        <f>D5-E5</f>
        <v>9982755.1300000027</v>
      </c>
    </row>
    <row r="6" spans="1:7" x14ac:dyDescent="0.2">
      <c r="A6" s="15" t="s">
        <v>10</v>
      </c>
      <c r="B6" s="16">
        <v>22799819.559999999</v>
      </c>
      <c r="C6" s="16">
        <v>17217605.52</v>
      </c>
      <c r="D6" s="16">
        <f t="shared" ref="D6:D30" si="0">B6+C6</f>
        <v>40017425.079999998</v>
      </c>
      <c r="E6" s="16">
        <v>31056491.710000001</v>
      </c>
      <c r="F6" s="16">
        <v>30716561.91</v>
      </c>
      <c r="G6" s="16">
        <f t="shared" ref="G6:G30" si="1">D6-E6</f>
        <v>8960933.3699999973</v>
      </c>
    </row>
    <row r="7" spans="1:7" x14ac:dyDescent="0.2">
      <c r="A7" s="15" t="s">
        <v>11</v>
      </c>
      <c r="B7" s="16">
        <v>25233354</v>
      </c>
      <c r="C7" s="16">
        <v>7949375.5999999996</v>
      </c>
      <c r="D7" s="16">
        <f t="shared" si="0"/>
        <v>33182729.600000001</v>
      </c>
      <c r="E7" s="16">
        <v>29317640.100000001</v>
      </c>
      <c r="F7" s="16">
        <v>28297130.559999999</v>
      </c>
      <c r="G7" s="16">
        <f t="shared" si="1"/>
        <v>3865089.5</v>
      </c>
    </row>
    <row r="8" spans="1:7" x14ac:dyDescent="0.2">
      <c r="A8" s="15" t="s">
        <v>12</v>
      </c>
      <c r="B8" s="16">
        <v>342400</v>
      </c>
      <c r="C8" s="16">
        <v>1512221.29</v>
      </c>
      <c r="D8" s="16">
        <f t="shared" si="0"/>
        <v>1854621.29</v>
      </c>
      <c r="E8" s="16">
        <v>1459689.73</v>
      </c>
      <c r="F8" s="16">
        <v>738314.73</v>
      </c>
      <c r="G8" s="16">
        <f t="shared" si="1"/>
        <v>394931.56000000006</v>
      </c>
    </row>
    <row r="9" spans="1:7" x14ac:dyDescent="0.2">
      <c r="A9" s="15" t="s">
        <v>13</v>
      </c>
      <c r="B9" s="16">
        <v>35013</v>
      </c>
      <c r="C9" s="16">
        <v>0</v>
      </c>
      <c r="D9" s="16">
        <f t="shared" si="0"/>
        <v>35013</v>
      </c>
      <c r="E9" s="16">
        <v>6151</v>
      </c>
      <c r="F9" s="16">
        <v>6151</v>
      </c>
      <c r="G9" s="16">
        <f t="shared" si="1"/>
        <v>28862</v>
      </c>
    </row>
    <row r="10" spans="1:7" x14ac:dyDescent="0.2">
      <c r="A10" s="15" t="s">
        <v>14</v>
      </c>
      <c r="B10" s="16">
        <v>666002.37</v>
      </c>
      <c r="C10" s="16">
        <v>147168</v>
      </c>
      <c r="D10" s="16">
        <f t="shared" si="0"/>
        <v>813170.37</v>
      </c>
      <c r="E10" s="16">
        <v>592711.5</v>
      </c>
      <c r="F10" s="16">
        <v>592711.5</v>
      </c>
      <c r="G10" s="16">
        <f t="shared" si="1"/>
        <v>220458.87</v>
      </c>
    </row>
    <row r="11" spans="1:7" x14ac:dyDescent="0.2">
      <c r="A11" s="15" t="s">
        <v>15</v>
      </c>
      <c r="B11" s="16">
        <v>11333510.76</v>
      </c>
      <c r="C11" s="16">
        <v>-944939.21</v>
      </c>
      <c r="D11" s="16">
        <f t="shared" si="0"/>
        <v>10388571.550000001</v>
      </c>
      <c r="E11" s="16">
        <v>10348011.390000001</v>
      </c>
      <c r="F11" s="16">
        <v>10174227.76</v>
      </c>
      <c r="G11" s="16">
        <f t="shared" si="1"/>
        <v>40560.160000000149</v>
      </c>
    </row>
    <row r="12" spans="1:7" x14ac:dyDescent="0.2">
      <c r="A12" s="15" t="s">
        <v>16</v>
      </c>
      <c r="B12" s="16">
        <v>42704011.609999999</v>
      </c>
      <c r="C12" s="16">
        <v>9441925.5700000003</v>
      </c>
      <c r="D12" s="16">
        <f t="shared" si="0"/>
        <v>52145937.18</v>
      </c>
      <c r="E12" s="16">
        <v>51108015.350000001</v>
      </c>
      <c r="F12" s="16">
        <v>49204739.700000003</v>
      </c>
      <c r="G12" s="16">
        <f t="shared" si="1"/>
        <v>1037921.8299999982</v>
      </c>
    </row>
    <row r="13" spans="1:7" x14ac:dyDescent="0.2">
      <c r="A13" s="15" t="s">
        <v>17</v>
      </c>
      <c r="B13" s="16">
        <v>38870818.380000003</v>
      </c>
      <c r="C13" s="16">
        <v>8469649.5</v>
      </c>
      <c r="D13" s="16">
        <f t="shared" si="0"/>
        <v>47340467.880000003</v>
      </c>
      <c r="E13" s="16">
        <v>46042534.869999997</v>
      </c>
      <c r="F13" s="16">
        <v>44859319.509999998</v>
      </c>
      <c r="G13" s="16">
        <f t="shared" si="1"/>
        <v>1297933.0100000054</v>
      </c>
    </row>
    <row r="14" spans="1:7" x14ac:dyDescent="0.2">
      <c r="A14" s="15" t="s">
        <v>18</v>
      </c>
      <c r="B14" s="16">
        <v>30910398.530000001</v>
      </c>
      <c r="C14" s="16">
        <v>8316178.5099999998</v>
      </c>
      <c r="D14" s="16">
        <f t="shared" si="0"/>
        <v>39226577.039999999</v>
      </c>
      <c r="E14" s="16">
        <v>38337052</v>
      </c>
      <c r="F14" s="16">
        <v>37335825.619999997</v>
      </c>
      <c r="G14" s="16">
        <f t="shared" si="1"/>
        <v>889525.03999999911</v>
      </c>
    </row>
    <row r="15" spans="1:7" x14ac:dyDescent="0.2">
      <c r="A15" s="15" t="s">
        <v>19</v>
      </c>
      <c r="B15" s="16">
        <v>27236563.5</v>
      </c>
      <c r="C15" s="16">
        <v>4876109.67</v>
      </c>
      <c r="D15" s="16">
        <f t="shared" si="0"/>
        <v>32112673.170000002</v>
      </c>
      <c r="E15" s="16">
        <v>31435360.359999999</v>
      </c>
      <c r="F15" s="16">
        <v>30633008.52</v>
      </c>
      <c r="G15" s="16">
        <f t="shared" si="1"/>
        <v>677312.81000000238</v>
      </c>
    </row>
    <row r="16" spans="1:7" x14ac:dyDescent="0.2">
      <c r="A16" s="15" t="s">
        <v>20</v>
      </c>
      <c r="B16" s="16">
        <v>20879482.489999998</v>
      </c>
      <c r="C16" s="16">
        <v>4864995.92</v>
      </c>
      <c r="D16" s="16">
        <f t="shared" si="0"/>
        <v>25744478.409999996</v>
      </c>
      <c r="E16" s="16">
        <v>25517203.920000002</v>
      </c>
      <c r="F16" s="16">
        <v>24350176.809999999</v>
      </c>
      <c r="G16" s="16">
        <f t="shared" si="1"/>
        <v>227274.48999999464</v>
      </c>
    </row>
    <row r="17" spans="1:7" x14ac:dyDescent="0.2">
      <c r="A17" s="15" t="s">
        <v>21</v>
      </c>
      <c r="B17" s="16">
        <v>16637709.82</v>
      </c>
      <c r="C17" s="16">
        <v>5750019.6699999999</v>
      </c>
      <c r="D17" s="16">
        <f t="shared" si="0"/>
        <v>22387729.490000002</v>
      </c>
      <c r="E17" s="16">
        <v>22216379.449999999</v>
      </c>
      <c r="F17" s="16">
        <v>21683544.43</v>
      </c>
      <c r="G17" s="16">
        <f t="shared" si="1"/>
        <v>171350.04000000283</v>
      </c>
    </row>
    <row r="18" spans="1:7" x14ac:dyDescent="0.2">
      <c r="A18" s="15" t="s">
        <v>22</v>
      </c>
      <c r="B18" s="16">
        <v>16163106.33</v>
      </c>
      <c r="C18" s="16">
        <v>2272126.17</v>
      </c>
      <c r="D18" s="16">
        <f t="shared" si="0"/>
        <v>18435232.5</v>
      </c>
      <c r="E18" s="16">
        <v>18177199.309999999</v>
      </c>
      <c r="F18" s="16">
        <v>17800939</v>
      </c>
      <c r="G18" s="16">
        <f t="shared" si="1"/>
        <v>258033.19000000134</v>
      </c>
    </row>
    <row r="19" spans="1:7" x14ac:dyDescent="0.2">
      <c r="A19" s="15" t="s">
        <v>23</v>
      </c>
      <c r="B19" s="16">
        <v>15632424.74</v>
      </c>
      <c r="C19" s="16">
        <v>5001820.26</v>
      </c>
      <c r="D19" s="16">
        <f t="shared" si="0"/>
        <v>20634245</v>
      </c>
      <c r="E19" s="16">
        <v>19944219.239999998</v>
      </c>
      <c r="F19" s="16">
        <v>19478005.359999999</v>
      </c>
      <c r="G19" s="16">
        <f t="shared" si="1"/>
        <v>690025.76000000164</v>
      </c>
    </row>
    <row r="20" spans="1:7" x14ac:dyDescent="0.2">
      <c r="A20" s="15" t="s">
        <v>24</v>
      </c>
      <c r="B20" s="16">
        <v>16434504.91</v>
      </c>
      <c r="C20" s="16">
        <v>7071956.0999999996</v>
      </c>
      <c r="D20" s="16">
        <f t="shared" si="0"/>
        <v>23506461.009999998</v>
      </c>
      <c r="E20" s="16">
        <v>23171655.710000001</v>
      </c>
      <c r="F20" s="16">
        <v>22283450.57</v>
      </c>
      <c r="G20" s="16">
        <f t="shared" si="1"/>
        <v>334805.29999999702</v>
      </c>
    </row>
    <row r="21" spans="1:7" x14ac:dyDescent="0.2">
      <c r="A21" s="15" t="s">
        <v>25</v>
      </c>
      <c r="B21" s="16">
        <v>28522922.829999998</v>
      </c>
      <c r="C21" s="16">
        <v>8083229.0300000003</v>
      </c>
      <c r="D21" s="16">
        <f t="shared" si="0"/>
        <v>36606151.859999999</v>
      </c>
      <c r="E21" s="16">
        <v>36028035.75</v>
      </c>
      <c r="F21" s="16">
        <v>34259979.68</v>
      </c>
      <c r="G21" s="16">
        <f t="shared" si="1"/>
        <v>578116.1099999994</v>
      </c>
    </row>
    <row r="22" spans="1:7" x14ac:dyDescent="0.2">
      <c r="A22" s="15" t="s">
        <v>26</v>
      </c>
      <c r="B22" s="16">
        <v>21718324.370000001</v>
      </c>
      <c r="C22" s="16">
        <v>14981107.619999999</v>
      </c>
      <c r="D22" s="16">
        <f t="shared" si="0"/>
        <v>36699431.990000002</v>
      </c>
      <c r="E22" s="16">
        <v>36291891.909999996</v>
      </c>
      <c r="F22" s="16">
        <v>35237794.869999997</v>
      </c>
      <c r="G22" s="16">
        <f t="shared" si="1"/>
        <v>407540.08000000566</v>
      </c>
    </row>
    <row r="23" spans="1:7" x14ac:dyDescent="0.2">
      <c r="A23" s="15" t="s">
        <v>27</v>
      </c>
      <c r="B23" s="16">
        <v>18491677.02</v>
      </c>
      <c r="C23" s="16">
        <v>4459718.5999999996</v>
      </c>
      <c r="D23" s="16">
        <f t="shared" si="0"/>
        <v>22951395.619999997</v>
      </c>
      <c r="E23" s="16">
        <v>22710285.66</v>
      </c>
      <c r="F23" s="16">
        <v>22104681.59</v>
      </c>
      <c r="G23" s="16">
        <f t="shared" si="1"/>
        <v>241109.95999999717</v>
      </c>
    </row>
    <row r="24" spans="1:7" x14ac:dyDescent="0.2">
      <c r="A24" s="15" t="s">
        <v>28</v>
      </c>
      <c r="B24" s="16">
        <v>35176857.299999997</v>
      </c>
      <c r="C24" s="16">
        <v>47888020.560000002</v>
      </c>
      <c r="D24" s="16">
        <f t="shared" si="0"/>
        <v>83064877.859999999</v>
      </c>
      <c r="E24" s="16">
        <v>82121806.090000004</v>
      </c>
      <c r="F24" s="16">
        <v>79342905.430000007</v>
      </c>
      <c r="G24" s="16">
        <f t="shared" si="1"/>
        <v>943071.76999999583</v>
      </c>
    </row>
    <row r="25" spans="1:7" x14ac:dyDescent="0.2">
      <c r="A25" s="15" t="s">
        <v>29</v>
      </c>
      <c r="B25" s="16">
        <v>28585443.379999999</v>
      </c>
      <c r="C25" s="16">
        <v>6766803.4699999997</v>
      </c>
      <c r="D25" s="16">
        <f t="shared" si="0"/>
        <v>35352246.850000001</v>
      </c>
      <c r="E25" s="16">
        <v>34081439.289999999</v>
      </c>
      <c r="F25" s="16">
        <v>33373457.57</v>
      </c>
      <c r="G25" s="16">
        <f t="shared" si="1"/>
        <v>1270807.5600000024</v>
      </c>
    </row>
    <row r="26" spans="1:7" x14ac:dyDescent="0.2">
      <c r="A26" s="15" t="s">
        <v>30</v>
      </c>
      <c r="B26" s="16">
        <v>26358130.219999999</v>
      </c>
      <c r="C26" s="16">
        <v>6719351.5800000001</v>
      </c>
      <c r="D26" s="16">
        <f t="shared" si="0"/>
        <v>33077481.799999997</v>
      </c>
      <c r="E26" s="16">
        <v>32524711.129999999</v>
      </c>
      <c r="F26" s="16">
        <v>31094855.629999999</v>
      </c>
      <c r="G26" s="16">
        <f t="shared" si="1"/>
        <v>552770.66999999806</v>
      </c>
    </row>
    <row r="27" spans="1:7" x14ac:dyDescent="0.2">
      <c r="A27" s="15" t="s">
        <v>31</v>
      </c>
      <c r="B27" s="16">
        <v>20405733.699999999</v>
      </c>
      <c r="C27" s="16">
        <v>6878080.8499999996</v>
      </c>
      <c r="D27" s="16">
        <f t="shared" si="0"/>
        <v>27283814.549999997</v>
      </c>
      <c r="E27" s="16">
        <v>27059554.09</v>
      </c>
      <c r="F27" s="16">
        <v>26392632.530000001</v>
      </c>
      <c r="G27" s="16">
        <f t="shared" si="1"/>
        <v>224260.45999999717</v>
      </c>
    </row>
    <row r="28" spans="1:7" x14ac:dyDescent="0.2">
      <c r="A28" s="15" t="s">
        <v>32</v>
      </c>
      <c r="B28" s="16">
        <v>59047.63</v>
      </c>
      <c r="C28" s="16">
        <v>0</v>
      </c>
      <c r="D28" s="16">
        <f t="shared" si="0"/>
        <v>59047.63</v>
      </c>
      <c r="E28" s="16">
        <v>8476.3799999999992</v>
      </c>
      <c r="F28" s="16">
        <v>8476.3799999999992</v>
      </c>
      <c r="G28" s="16">
        <f t="shared" si="1"/>
        <v>50571.25</v>
      </c>
    </row>
    <row r="29" spans="1:7" x14ac:dyDescent="0.2">
      <c r="A29" s="15"/>
      <c r="B29" s="16">
        <v>0</v>
      </c>
      <c r="C29" s="16">
        <v>0</v>
      </c>
      <c r="D29" s="16">
        <f t="shared" si="0"/>
        <v>0</v>
      </c>
      <c r="E29" s="16">
        <v>0</v>
      </c>
      <c r="F29" s="16">
        <v>0</v>
      </c>
      <c r="G29" s="16">
        <f t="shared" si="1"/>
        <v>0</v>
      </c>
    </row>
    <row r="30" spans="1:7" x14ac:dyDescent="0.2">
      <c r="A30" s="15"/>
      <c r="B30" s="16">
        <v>0</v>
      </c>
      <c r="C30" s="16">
        <v>0</v>
      </c>
      <c r="D30" s="16">
        <f t="shared" si="0"/>
        <v>0</v>
      </c>
      <c r="E30" s="16">
        <v>0</v>
      </c>
      <c r="F30" s="16">
        <v>0</v>
      </c>
      <c r="G30" s="16">
        <f t="shared" si="1"/>
        <v>0</v>
      </c>
    </row>
    <row r="31" spans="1:7" ht="10.5" x14ac:dyDescent="0.25">
      <c r="A31" s="17" t="s">
        <v>33</v>
      </c>
      <c r="B31" s="18">
        <f t="shared" ref="B31:G31" si="2">SUM(B5:B30)</f>
        <v>469211198.19</v>
      </c>
      <c r="C31" s="18">
        <f t="shared" si="2"/>
        <v>217876256.83000001</v>
      </c>
      <c r="D31" s="18">
        <f t="shared" si="2"/>
        <v>687087455.01999998</v>
      </c>
      <c r="E31" s="18">
        <f t="shared" si="2"/>
        <v>653741435.10000002</v>
      </c>
      <c r="F31" s="18">
        <f t="shared" si="2"/>
        <v>634153809.82000005</v>
      </c>
      <c r="G31" s="18">
        <f t="shared" si="2"/>
        <v>33346019.919999998</v>
      </c>
    </row>
    <row r="33" spans="1:7" ht="55.4" customHeight="1" x14ac:dyDescent="0.2">
      <c r="A33" s="1" t="s">
        <v>0</v>
      </c>
      <c r="B33" s="2"/>
      <c r="C33" s="2"/>
      <c r="D33" s="2"/>
      <c r="E33" s="2"/>
      <c r="F33" s="2"/>
      <c r="G33" s="3"/>
    </row>
    <row r="34" spans="1:7" ht="10.5" x14ac:dyDescent="0.2">
      <c r="A34" s="5"/>
      <c r="B34" s="6" t="s">
        <v>1</v>
      </c>
      <c r="C34" s="7"/>
      <c r="D34" s="7"/>
      <c r="E34" s="7"/>
      <c r="F34" s="8"/>
      <c r="G34" s="9" t="s">
        <v>2</v>
      </c>
    </row>
    <row r="35" spans="1:7" ht="21" x14ac:dyDescent="0.2">
      <c r="A35" s="10" t="s">
        <v>3</v>
      </c>
      <c r="B35" s="11" t="s">
        <v>4</v>
      </c>
      <c r="C35" s="11" t="s">
        <v>5</v>
      </c>
      <c r="D35" s="11" t="s">
        <v>6</v>
      </c>
      <c r="E35" s="11" t="s">
        <v>7</v>
      </c>
      <c r="F35" s="11" t="s">
        <v>8</v>
      </c>
      <c r="G35" s="12"/>
    </row>
    <row r="36" spans="1:7" ht="10.5" x14ac:dyDescent="0.2">
      <c r="A36" s="19"/>
      <c r="B36" s="20"/>
      <c r="C36" s="20"/>
      <c r="D36" s="20"/>
      <c r="E36" s="20"/>
      <c r="F36" s="20"/>
      <c r="G36" s="20"/>
    </row>
    <row r="37" spans="1:7" x14ac:dyDescent="0.2">
      <c r="A37" s="21" t="s">
        <v>34</v>
      </c>
      <c r="B37" s="16">
        <v>0</v>
      </c>
      <c r="C37" s="16">
        <v>0</v>
      </c>
      <c r="D37" s="16">
        <f>B37+C37</f>
        <v>0</v>
      </c>
      <c r="E37" s="16">
        <v>0</v>
      </c>
      <c r="F37" s="16">
        <v>0</v>
      </c>
      <c r="G37" s="16">
        <f>D37-E37</f>
        <v>0</v>
      </c>
    </row>
    <row r="38" spans="1:7" x14ac:dyDescent="0.2">
      <c r="A38" s="21" t="s">
        <v>35</v>
      </c>
      <c r="B38" s="16">
        <v>0</v>
      </c>
      <c r="C38" s="16">
        <v>0</v>
      </c>
      <c r="D38" s="16">
        <f t="shared" ref="D38:D40" si="3">B38+C38</f>
        <v>0</v>
      </c>
      <c r="E38" s="16">
        <v>0</v>
      </c>
      <c r="F38" s="16">
        <v>0</v>
      </c>
      <c r="G38" s="16">
        <f t="shared" ref="G38:G40" si="4">D38-E38</f>
        <v>0</v>
      </c>
    </row>
    <row r="39" spans="1:7" x14ac:dyDescent="0.2">
      <c r="A39" s="21" t="s">
        <v>36</v>
      </c>
      <c r="B39" s="16">
        <v>0</v>
      </c>
      <c r="C39" s="16">
        <v>0</v>
      </c>
      <c r="D39" s="16">
        <f t="shared" si="3"/>
        <v>0</v>
      </c>
      <c r="E39" s="16">
        <v>0</v>
      </c>
      <c r="F39" s="16">
        <v>0</v>
      </c>
      <c r="G39" s="16">
        <f t="shared" si="4"/>
        <v>0</v>
      </c>
    </row>
    <row r="40" spans="1:7" x14ac:dyDescent="0.2">
      <c r="A40" s="21" t="s">
        <v>37</v>
      </c>
      <c r="B40" s="16">
        <v>0</v>
      </c>
      <c r="C40" s="16">
        <v>0</v>
      </c>
      <c r="D40" s="16">
        <f t="shared" si="3"/>
        <v>0</v>
      </c>
      <c r="E40" s="16">
        <v>0</v>
      </c>
      <c r="F40" s="16">
        <v>0</v>
      </c>
      <c r="G40" s="16">
        <f t="shared" si="4"/>
        <v>0</v>
      </c>
    </row>
    <row r="41" spans="1:7" x14ac:dyDescent="0.2">
      <c r="A41" s="21"/>
      <c r="B41" s="16"/>
      <c r="C41" s="16"/>
      <c r="D41" s="16"/>
      <c r="E41" s="16"/>
      <c r="F41" s="16"/>
      <c r="G41" s="16"/>
    </row>
    <row r="42" spans="1:7" ht="10.5" x14ac:dyDescent="0.25">
      <c r="A42" s="22" t="s">
        <v>33</v>
      </c>
      <c r="B42" s="18">
        <f t="shared" ref="B42:G42" si="5">SUM(B37:B40)</f>
        <v>0</v>
      </c>
      <c r="C42" s="18">
        <f t="shared" si="5"/>
        <v>0</v>
      </c>
      <c r="D42" s="18">
        <f t="shared" si="5"/>
        <v>0</v>
      </c>
      <c r="E42" s="18">
        <f t="shared" si="5"/>
        <v>0</v>
      </c>
      <c r="F42" s="18">
        <f t="shared" si="5"/>
        <v>0</v>
      </c>
      <c r="G42" s="18">
        <f t="shared" si="5"/>
        <v>0</v>
      </c>
    </row>
    <row r="45" spans="1:7" ht="59.5" customHeight="1" x14ac:dyDescent="0.2">
      <c r="A45" s="6" t="s">
        <v>0</v>
      </c>
      <c r="B45" s="7"/>
      <c r="C45" s="7"/>
      <c r="D45" s="7"/>
      <c r="E45" s="7"/>
      <c r="F45" s="7"/>
      <c r="G45" s="8"/>
    </row>
    <row r="46" spans="1:7" ht="10.5" x14ac:dyDescent="0.2">
      <c r="A46" s="5"/>
      <c r="B46" s="6" t="s">
        <v>1</v>
      </c>
      <c r="C46" s="7"/>
      <c r="D46" s="7"/>
      <c r="E46" s="7"/>
      <c r="F46" s="8"/>
      <c r="G46" s="9" t="s">
        <v>2</v>
      </c>
    </row>
    <row r="47" spans="1:7" ht="21" x14ac:dyDescent="0.2">
      <c r="A47" s="10" t="s">
        <v>3</v>
      </c>
      <c r="B47" s="11" t="s">
        <v>4</v>
      </c>
      <c r="C47" s="11" t="s">
        <v>5</v>
      </c>
      <c r="D47" s="11" t="s">
        <v>6</v>
      </c>
      <c r="E47" s="11" t="s">
        <v>7</v>
      </c>
      <c r="F47" s="11" t="s">
        <v>8</v>
      </c>
      <c r="G47" s="12"/>
    </row>
    <row r="48" spans="1:7" ht="10.5" x14ac:dyDescent="0.2">
      <c r="A48" s="19"/>
      <c r="B48" s="20"/>
      <c r="C48" s="20"/>
      <c r="D48" s="20"/>
      <c r="E48" s="20"/>
      <c r="F48" s="20"/>
      <c r="G48" s="20"/>
    </row>
    <row r="49" spans="1:7" x14ac:dyDescent="0.2">
      <c r="A49" s="23" t="s">
        <v>38</v>
      </c>
      <c r="B49" s="16">
        <v>469211198.19</v>
      </c>
      <c r="C49" s="16">
        <v>217876256.83000001</v>
      </c>
      <c r="D49" s="16">
        <f t="shared" ref="D49:D61" si="6">B49+C49</f>
        <v>687087455.01999998</v>
      </c>
      <c r="E49" s="16">
        <v>653741435.10000002</v>
      </c>
      <c r="F49" s="16">
        <v>634153809.82000005</v>
      </c>
      <c r="G49" s="16">
        <f t="shared" ref="G49:G61" si="7">D49-E49</f>
        <v>33346019.919999957</v>
      </c>
    </row>
    <row r="50" spans="1:7" x14ac:dyDescent="0.2">
      <c r="A50" s="23"/>
      <c r="B50" s="16"/>
      <c r="C50" s="16"/>
      <c r="D50" s="16"/>
      <c r="E50" s="16"/>
      <c r="F50" s="16"/>
      <c r="G50" s="16"/>
    </row>
    <row r="51" spans="1:7" x14ac:dyDescent="0.2">
      <c r="A51" s="23" t="s">
        <v>39</v>
      </c>
      <c r="B51" s="16">
        <v>0</v>
      </c>
      <c r="C51" s="16">
        <v>0</v>
      </c>
      <c r="D51" s="16">
        <f t="shared" si="6"/>
        <v>0</v>
      </c>
      <c r="E51" s="16">
        <v>0</v>
      </c>
      <c r="F51" s="16">
        <v>0</v>
      </c>
      <c r="G51" s="16">
        <f t="shared" si="7"/>
        <v>0</v>
      </c>
    </row>
    <row r="52" spans="1:7" x14ac:dyDescent="0.2">
      <c r="A52" s="23"/>
      <c r="B52" s="16"/>
      <c r="C52" s="16"/>
      <c r="D52" s="16"/>
      <c r="E52" s="16"/>
      <c r="F52" s="16"/>
      <c r="G52" s="16"/>
    </row>
    <row r="53" spans="1:7" x14ac:dyDescent="0.2">
      <c r="A53" s="23" t="s">
        <v>40</v>
      </c>
      <c r="B53" s="16">
        <v>0</v>
      </c>
      <c r="C53" s="16">
        <v>0</v>
      </c>
      <c r="D53" s="16">
        <f t="shared" si="6"/>
        <v>0</v>
      </c>
      <c r="E53" s="16">
        <v>0</v>
      </c>
      <c r="F53" s="16">
        <v>0</v>
      </c>
      <c r="G53" s="16">
        <f t="shared" si="7"/>
        <v>0</v>
      </c>
    </row>
    <row r="54" spans="1:7" x14ac:dyDescent="0.2">
      <c r="A54" s="23"/>
      <c r="B54" s="16"/>
      <c r="C54" s="16"/>
      <c r="D54" s="16"/>
      <c r="E54" s="16"/>
      <c r="F54" s="16"/>
      <c r="G54" s="16"/>
    </row>
    <row r="55" spans="1:7" x14ac:dyDescent="0.2">
      <c r="A55" s="23" t="s">
        <v>41</v>
      </c>
      <c r="B55" s="16">
        <v>0</v>
      </c>
      <c r="C55" s="16">
        <v>0</v>
      </c>
      <c r="D55" s="16">
        <f t="shared" si="6"/>
        <v>0</v>
      </c>
      <c r="E55" s="16">
        <v>0</v>
      </c>
      <c r="F55" s="16">
        <v>0</v>
      </c>
      <c r="G55" s="16">
        <f t="shared" si="7"/>
        <v>0</v>
      </c>
    </row>
    <row r="56" spans="1:7" x14ac:dyDescent="0.2">
      <c r="A56" s="23"/>
      <c r="B56" s="16"/>
      <c r="C56" s="16"/>
      <c r="D56" s="16"/>
      <c r="E56" s="16"/>
      <c r="F56" s="16"/>
      <c r="G56" s="16"/>
    </row>
    <row r="57" spans="1:7" ht="20" x14ac:dyDescent="0.2">
      <c r="A57" s="23" t="s">
        <v>42</v>
      </c>
      <c r="B57" s="16">
        <v>0</v>
      </c>
      <c r="C57" s="16">
        <v>0</v>
      </c>
      <c r="D57" s="16">
        <f t="shared" si="6"/>
        <v>0</v>
      </c>
      <c r="E57" s="16">
        <v>0</v>
      </c>
      <c r="F57" s="16">
        <v>0</v>
      </c>
      <c r="G57" s="16">
        <f t="shared" si="7"/>
        <v>0</v>
      </c>
    </row>
    <row r="58" spans="1:7" x14ac:dyDescent="0.2">
      <c r="A58" s="23"/>
      <c r="B58" s="16"/>
      <c r="C58" s="16"/>
      <c r="D58" s="16"/>
      <c r="E58" s="16"/>
      <c r="F58" s="16"/>
      <c r="G58" s="16"/>
    </row>
    <row r="59" spans="1:7" ht="20" x14ac:dyDescent="0.2">
      <c r="A59" s="23" t="s">
        <v>43</v>
      </c>
      <c r="B59" s="16">
        <v>0</v>
      </c>
      <c r="C59" s="16">
        <v>0</v>
      </c>
      <c r="D59" s="16">
        <f t="shared" ref="D59" si="8">B59+C59</f>
        <v>0</v>
      </c>
      <c r="E59" s="16">
        <v>0</v>
      </c>
      <c r="F59" s="16">
        <v>0</v>
      </c>
      <c r="G59" s="16">
        <f t="shared" ref="G59" si="9">D59-E59</f>
        <v>0</v>
      </c>
    </row>
    <row r="60" spans="1:7" x14ac:dyDescent="0.2">
      <c r="A60" s="23"/>
      <c r="B60" s="16"/>
      <c r="C60" s="16"/>
      <c r="D60" s="16"/>
      <c r="E60" s="16"/>
      <c r="F60" s="16"/>
      <c r="G60" s="16"/>
    </row>
    <row r="61" spans="1:7" x14ac:dyDescent="0.2">
      <c r="A61" s="23" t="s">
        <v>44</v>
      </c>
      <c r="B61" s="16">
        <v>0</v>
      </c>
      <c r="C61" s="16">
        <v>0</v>
      </c>
      <c r="D61" s="16">
        <f t="shared" si="6"/>
        <v>0</v>
      </c>
      <c r="E61" s="16">
        <v>0</v>
      </c>
      <c r="F61" s="16">
        <v>0</v>
      </c>
      <c r="G61" s="16">
        <f t="shared" si="7"/>
        <v>0</v>
      </c>
    </row>
    <row r="62" spans="1:7" x14ac:dyDescent="0.2">
      <c r="A62" s="23"/>
      <c r="B62" s="16"/>
      <c r="C62" s="16"/>
      <c r="D62" s="16"/>
      <c r="E62" s="16"/>
      <c r="F62" s="16"/>
      <c r="G62" s="16"/>
    </row>
    <row r="63" spans="1:7" x14ac:dyDescent="0.2">
      <c r="A63" s="23" t="s">
        <v>45</v>
      </c>
      <c r="B63" s="16">
        <v>0</v>
      </c>
      <c r="C63" s="16">
        <v>0</v>
      </c>
      <c r="D63" s="16">
        <f t="shared" ref="D63" si="10">B63+C63</f>
        <v>0</v>
      </c>
      <c r="E63" s="16">
        <v>0</v>
      </c>
      <c r="F63" s="16">
        <v>0</v>
      </c>
      <c r="G63" s="16">
        <f t="shared" ref="G63" si="11">D63-E63</f>
        <v>0</v>
      </c>
    </row>
    <row r="64" spans="1:7" x14ac:dyDescent="0.2">
      <c r="A64" s="23"/>
      <c r="B64" s="16"/>
      <c r="C64" s="16"/>
      <c r="D64" s="16"/>
      <c r="E64" s="16"/>
      <c r="F64" s="16"/>
      <c r="G64" s="16"/>
    </row>
    <row r="65" spans="1:7" ht="10.5" x14ac:dyDescent="0.25">
      <c r="A65" s="22" t="s">
        <v>33</v>
      </c>
      <c r="B65" s="18">
        <f t="shared" ref="B65:G65" si="12">SUM(B49:B63)</f>
        <v>469211198.19</v>
      </c>
      <c r="C65" s="18">
        <f t="shared" si="12"/>
        <v>217876256.83000001</v>
      </c>
      <c r="D65" s="18">
        <f t="shared" si="12"/>
        <v>687087455.01999998</v>
      </c>
      <c r="E65" s="18">
        <f t="shared" si="12"/>
        <v>653741435.10000002</v>
      </c>
      <c r="F65" s="18">
        <f t="shared" si="12"/>
        <v>634153809.82000005</v>
      </c>
      <c r="G65" s="18">
        <f t="shared" si="12"/>
        <v>33346019.919999957</v>
      </c>
    </row>
    <row r="67" spans="1:7" x14ac:dyDescent="0.2">
      <c r="A67" s="4" t="s">
        <v>46</v>
      </c>
    </row>
  </sheetData>
  <sheetProtection formatCells="0" formatColumns="0" formatRows="0" insertRows="0" deleteRows="0" autoFilter="0"/>
  <mergeCells count="9">
    <mergeCell ref="A45:G45"/>
    <mergeCell ref="B46:F46"/>
    <mergeCell ref="G46:G47"/>
    <mergeCell ref="A1:G1"/>
    <mergeCell ref="B2:F2"/>
    <mergeCell ref="G2:G3"/>
    <mergeCell ref="A33:G33"/>
    <mergeCell ref="B34:F34"/>
    <mergeCell ref="G34:G35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2026-02-05T18:23:35Z</dcterms:created>
  <dcterms:modified xsi:type="dcterms:W3CDTF">2026-02-05T18:26:44Z</dcterms:modified>
</cp:coreProperties>
</file>