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5\3ER TRIM\3 ER TRIM FINALES\CONALEP 3ER TRIM\2-INFORMACION_PRESUPUESTARIA\"/>
    </mc:Choice>
  </mc:AlternateContent>
  <xr:revisionPtr revIDLastSave="0" documentId="8_{70C190F3-534B-4902-BD16-0EAC8CB21605}" xr6:coauthVersionLast="36" xr6:coauthVersionMax="36" xr10:uidLastSave="{00000000-0000-0000-0000-000000000000}"/>
  <bookViews>
    <workbookView xWindow="-120" yWindow="-120" windowWidth="20736" windowHeight="11160" tabRatio="885" xr2:uid="{00000000-000D-0000-FFFF-FFFF00000000}"/>
  </bookViews>
  <sheets>
    <sheet name="CA" sheetId="4" r:id="rId1"/>
  </sheets>
  <calcPr calcId="191029"/>
</workbook>
</file>

<file path=xl/calcChain.xml><?xml version="1.0" encoding="utf-8"?>
<calcChain xmlns="http://schemas.openxmlformats.org/spreadsheetml/2006/main">
  <c r="D28" i="4" l="1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D30" i="4"/>
  <c r="G30" i="4" s="1"/>
  <c r="F31" i="4"/>
  <c r="E31" i="4"/>
  <c r="C31" i="4"/>
  <c r="B31" i="4"/>
  <c r="D29" i="4" l="1"/>
  <c r="G29" i="4" s="1"/>
  <c r="F65" i="4" l="1"/>
  <c r="E65" i="4"/>
  <c r="C65" i="4"/>
  <c r="B65" i="4"/>
  <c r="D63" i="4"/>
  <c r="G63" i="4" s="1"/>
  <c r="D59" i="4"/>
  <c r="G59" i="4" s="1"/>
  <c r="D61" i="4"/>
  <c r="G61" i="4" s="1"/>
  <c r="D57" i="4"/>
  <c r="G57" i="4" s="1"/>
  <c r="D55" i="4"/>
  <c r="G55" i="4" s="1"/>
  <c r="D53" i="4"/>
  <c r="G53" i="4" s="1"/>
  <c r="D51" i="4"/>
  <c r="G51" i="4" s="1"/>
  <c r="D49" i="4"/>
  <c r="G49" i="4" s="1"/>
  <c r="F42" i="4"/>
  <c r="E42" i="4"/>
  <c r="D40" i="4"/>
  <c r="G40" i="4" s="1"/>
  <c r="D39" i="4"/>
  <c r="G39" i="4" s="1"/>
  <c r="D38" i="4"/>
  <c r="G38" i="4" s="1"/>
  <c r="D37" i="4"/>
  <c r="G37" i="4" s="1"/>
  <c r="C42" i="4"/>
  <c r="B42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31" i="4" s="1"/>
  <c r="D31" i="4"/>
  <c r="G65" i="4"/>
  <c r="D65" i="4"/>
  <c r="G42" i="4"/>
  <c r="D42" i="4"/>
</calcChain>
</file>

<file path=xl/sharedStrings.xml><?xml version="1.0" encoding="utf-8"?>
<sst xmlns="http://schemas.openxmlformats.org/spreadsheetml/2006/main" count="67" uniqueCount="47">
  <si>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</si>
  <si>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</si>
  <si>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</si>
  <si>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</si>
  <si>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</si>
  <si>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</si>
  <si>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</si>
  <si>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</si>
  <si>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</si>
  <si>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</si>
  <si>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</si>
  <si>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</si>
  <si>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</si>
  <si>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</si>
  <si>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</si>
  <si>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</si>
  <si>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</si>
  <si>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</si>
  <si>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</si>
  <si>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</si>
  <si>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</si>
  <si>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</si>
  <si>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211213027010000 DESPACHO DE LA DIRECCIÓN</t>
  </si>
  <si>
    <t>211213027020000 DIRECCIÓN DE ADMINISTRAC</t>
  </si>
  <si>
    <t>211213027030000 DIR DE FORMACIÓN TÉCNICA</t>
  </si>
  <si>
    <t>211213027040000 DIRECCIÓN DE INFORMÁTICA</t>
  </si>
  <si>
    <t>211213027050000 UNIDAD DE ASUNTOS JURÍDI</t>
  </si>
  <si>
    <t>211213027060000 UNIDAD DE VINCULACIÓN CO</t>
  </si>
  <si>
    <t>211213027070000 CTRO DE ASISTENCIA Y SER</t>
  </si>
  <si>
    <t>211213027080100 CONALEP PLANTEL CELAYA</t>
  </si>
  <si>
    <t>211213027080200 CONALEP PLANTEL IRAPUATO</t>
  </si>
  <si>
    <t>211213027080300 CONALEP PLANTEL FELIPE B</t>
  </si>
  <si>
    <t>211213027080400 CONALEP PLANTEL VALLE DE</t>
  </si>
  <si>
    <t>211213027080500 CONALEP PLANTEL LEÓN III</t>
  </si>
  <si>
    <t>211213027080600 CONALEP PLANTEL SAN FELI</t>
  </si>
  <si>
    <t>211213027080700 CONALEP PLANTEL SALAMANC</t>
  </si>
  <si>
    <t>211213027080800 CONALEP PLANTEL IRAPUATO</t>
  </si>
  <si>
    <t>211213027080900 CONALEP PLANTEL MOROLEÓN</t>
  </si>
  <si>
    <t>211213027081000 CONALEP PLANTEL SAN JOSE</t>
  </si>
  <si>
    <t>211213027081100 CONALEP PLANTEL ACÁMBARO</t>
  </si>
  <si>
    <t>211213027081200 CONALEP PLANTEL PÉNJAMO</t>
  </si>
  <si>
    <t>211213027081300 CONALEP PLANTEL LEÓN II</t>
  </si>
  <si>
    <t>211213027081400 CONALEP PLANTEL SILAO</t>
  </si>
  <si>
    <t>211213027081500 CONALEP PLANTEL CORTAZAR</t>
  </si>
  <si>
    <t>211213027081600 CONALEP PLANTEL SALVATIE</t>
  </si>
  <si>
    <t>211213027A10000 ÓRGANO INTERNO DE CONTRO</t>
  </si>
  <si>
    <t>COLEGIO DE EDUCACION PROFESIONAL TECNICA DEL ESTADO DE GUANAJUATO
Estado Analítico del Ejercicio del Presupuesto de Egresos
Clasificación Administrativa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</si>
</sst>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4" fontId="2" fillId="0" borderId="7" xfId="9" applyNumberFormat="1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/>
      <protection locked="0"/>
    </xf>
    <xf numFmtId="0" fontId="2" fillId="0" borderId="1" xfId="9" applyFont="1" applyBorder="1" applyAlignment="1">
      <alignment horizontal="left" vertical="center" indent="1"/>
    </xf>
    <xf numFmtId="0" fontId="2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9" xfId="9" applyFont="1" applyBorder="1" applyAlignment="1">
      <alignment horizontal="center" vertical="center" wrapText="1"/>
    </xf>
    <xf numFmtId="3" fontId="2" fillId="0" borderId="9" xfId="0" applyNumberFormat="1" applyFont="1" applyBorder="1" applyProtection="1">
      <protection locked="0"/>
    </xf>
    <xf numFmtId="3" fontId="6" fillId="0" borderId="3" xfId="0" applyNumberFormat="1" applyFont="1" applyBorder="1" applyProtection="1">
      <protection locked="0"/>
    </xf>
    <xf numFmtId="0" fontId="6" fillId="0" borderId="6" xfId="0" applyFont="1" applyBorder="1" applyAlignment="1" applyProtection="1">
      <alignment horizontal="center"/>
      <protection locked="0"/>
    </xf>
    <xf numFmtId="3" fontId="6" fillId="0" borderId="3" xfId="0" applyNumberFormat="1" applyFont="1" applyFill="1" applyBorder="1" applyProtection="1">
      <protection locked="0"/>
    </xf>
    <xf numFmtId="3" fontId="2" fillId="0" borderId="9" xfId="0" applyNumberFormat="1" applyFont="1" applyFill="1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70</xdr:row>
      <xdr:rowOff>0</xdr:rowOff>
    </xdr:from>
    <xdr:to>
      <xdr:col>5</xdr:col>
      <xdr:colOff>267185</xdr:colOff>
      <xdr:row>77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E4B59A-48B6-49F5-AF99-340D7529E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87275"/>
          <a:ext cx="905876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7"/>
  <sheetViews>
    <sheetView showGridLines="0" tabSelected="1" topLeftCell="A61" workbookViewId="0">
      <selection activeCell="D65" sqref="D65:G65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57" customHeight="1" x14ac:dyDescent="0.2">
      <c r="A1" s="20" t="s">
        <v>46</v>
      </c>
      <c r="B1" s="21"/>
      <c r="C1" s="21"/>
      <c r="D1" s="21"/>
      <c r="E1" s="21"/>
      <c r="F1" s="21"/>
      <c r="G1" s="22"/>
    </row>
    <row r="2" spans="1:7" x14ac:dyDescent="0.2">
      <c r="A2" s="10"/>
      <c r="B2" s="23" t="s">
        <v>15</v>
      </c>
      <c r="C2" s="24"/>
      <c r="D2" s="24"/>
      <c r="E2" s="24"/>
      <c r="F2" s="25"/>
      <c r="G2" s="18" t="s">
        <v>14</v>
      </c>
    </row>
    <row r="3" spans="1:7" ht="24.9" customHeight="1" x14ac:dyDescent="0.2">
      <c r="A3" s="9" t="s">
        <v>9</v>
      </c>
      <c r="B3" s="2" t="s">
        <v>10</v>
      </c>
      <c r="C3" s="2" t="s">
        <v>16</v>
      </c>
      <c r="D3" s="2" t="s">
        <v>11</v>
      </c>
      <c r="E3" s="2" t="s">
        <v>12</v>
      </c>
      <c r="F3" s="2" t="s">
        <v>13</v>
      </c>
      <c r="G3" s="19"/>
    </row>
    <row r="4" spans="1:7" x14ac:dyDescent="0.2">
      <c r="A4" s="5"/>
      <c r="B4" s="3"/>
      <c r="C4" s="3"/>
      <c r="D4" s="3"/>
      <c r="E4" s="3"/>
      <c r="F4" s="3"/>
      <c r="G4" s="3"/>
    </row>
    <row r="5" spans="1:7" x14ac:dyDescent="0.2">
      <c r="A5" s="6" t="s">
        <v>22</v>
      </c>
      <c r="B5" s="13">
        <v>4013941.74</v>
      </c>
      <c r="C5" s="13">
        <v>50963234</v>
      </c>
      <c r="D5" s="13">
        <f>B5+C5</f>
        <v>54977175.740000002</v>
      </c>
      <c r="E5" s="13">
        <v>24553646.219999999</v>
      </c>
      <c r="F5" s="13">
        <v>24540401.43</v>
      </c>
      <c r="G5" s="13">
        <f>D5-E5</f>
        <v>30423529.520000003</v>
      </c>
    </row>
    <row r="6" spans="1:7" x14ac:dyDescent="0.2">
      <c r="A6" s="6" t="s">
        <v>23</v>
      </c>
      <c r="B6" s="13">
        <v>22799819.559999999</v>
      </c>
      <c r="C6" s="13">
        <v>15381466.810000001</v>
      </c>
      <c r="D6" s="13">
        <f t="shared" ref="D6:D11" si="0">B6+C6</f>
        <v>38181286.369999997</v>
      </c>
      <c r="E6" s="13">
        <v>19349381.780000001</v>
      </c>
      <c r="F6" s="13">
        <v>19364313.789999999</v>
      </c>
      <c r="G6" s="13">
        <f t="shared" ref="G6:G11" si="1">D6-E6</f>
        <v>18831904.589999996</v>
      </c>
    </row>
    <row r="7" spans="1:7" x14ac:dyDescent="0.2">
      <c r="A7" s="6" t="s">
        <v>24</v>
      </c>
      <c r="B7" s="13">
        <v>25233354</v>
      </c>
      <c r="C7" s="13">
        <v>5384604.2000000002</v>
      </c>
      <c r="D7" s="13">
        <f t="shared" si="0"/>
        <v>30617958.199999999</v>
      </c>
      <c r="E7" s="13">
        <v>17426043.510000002</v>
      </c>
      <c r="F7" s="13">
        <v>16738072.869999999</v>
      </c>
      <c r="G7" s="13">
        <f t="shared" si="1"/>
        <v>13191914.689999998</v>
      </c>
    </row>
    <row r="8" spans="1:7" x14ac:dyDescent="0.2">
      <c r="A8" s="6" t="s">
        <v>25</v>
      </c>
      <c r="B8" s="13">
        <v>342400</v>
      </c>
      <c r="C8" s="13">
        <v>670686.48</v>
      </c>
      <c r="D8" s="13">
        <f t="shared" si="0"/>
        <v>1013086.48</v>
      </c>
      <c r="E8" s="13">
        <v>675218.08</v>
      </c>
      <c r="F8" s="13">
        <v>675218.08</v>
      </c>
      <c r="G8" s="13">
        <f t="shared" si="1"/>
        <v>337868.4</v>
      </c>
    </row>
    <row r="9" spans="1:7" x14ac:dyDescent="0.2">
      <c r="A9" s="6" t="s">
        <v>26</v>
      </c>
      <c r="B9" s="13">
        <v>35013</v>
      </c>
      <c r="C9" s="13">
        <v>0</v>
      </c>
      <c r="D9" s="13">
        <f t="shared" si="0"/>
        <v>35013</v>
      </c>
      <c r="E9" s="13">
        <v>0</v>
      </c>
      <c r="F9" s="13">
        <v>0</v>
      </c>
      <c r="G9" s="13">
        <f t="shared" si="1"/>
        <v>35013</v>
      </c>
    </row>
    <row r="10" spans="1:7" x14ac:dyDescent="0.2">
      <c r="A10" s="6" t="s">
        <v>27</v>
      </c>
      <c r="B10" s="13">
        <v>666002.37</v>
      </c>
      <c r="C10" s="13">
        <v>0</v>
      </c>
      <c r="D10" s="13">
        <f t="shared" si="0"/>
        <v>666002.37</v>
      </c>
      <c r="E10" s="13">
        <v>41143.5</v>
      </c>
      <c r="F10" s="13">
        <v>41143.5</v>
      </c>
      <c r="G10" s="13">
        <f t="shared" si="1"/>
        <v>624858.87</v>
      </c>
    </row>
    <row r="11" spans="1:7" x14ac:dyDescent="0.2">
      <c r="A11" s="6" t="s">
        <v>28</v>
      </c>
      <c r="B11" s="13">
        <v>11333510.76</v>
      </c>
      <c r="C11" s="13">
        <v>484485.52</v>
      </c>
      <c r="D11" s="13">
        <f t="shared" si="0"/>
        <v>11817996.279999999</v>
      </c>
      <c r="E11" s="13">
        <v>6916940.9800000004</v>
      </c>
      <c r="F11" s="13">
        <v>6934955.6799999997</v>
      </c>
      <c r="G11" s="13">
        <f t="shared" si="1"/>
        <v>4901055.2999999989</v>
      </c>
    </row>
    <row r="12" spans="1:7" x14ac:dyDescent="0.2">
      <c r="A12" s="6" t="s">
        <v>29</v>
      </c>
      <c r="B12" s="13">
        <v>42704011.609999999</v>
      </c>
      <c r="C12" s="13">
        <v>6099753.3099999996</v>
      </c>
      <c r="D12" s="13">
        <f t="shared" ref="D12" si="2">B12+C12</f>
        <v>48803764.920000002</v>
      </c>
      <c r="E12" s="13">
        <v>32377339.07</v>
      </c>
      <c r="F12" s="13">
        <v>32397102.670000002</v>
      </c>
      <c r="G12" s="13">
        <f t="shared" ref="G12" si="3">D12-E12</f>
        <v>16426425.850000001</v>
      </c>
    </row>
    <row r="13" spans="1:7" x14ac:dyDescent="0.2">
      <c r="A13" s="6" t="s">
        <v>30</v>
      </c>
      <c r="B13" s="13">
        <v>38870818.380000003</v>
      </c>
      <c r="C13" s="13">
        <v>5985042.3499999996</v>
      </c>
      <c r="D13" s="13">
        <f t="shared" ref="D13" si="4">B13+C13</f>
        <v>44855860.730000004</v>
      </c>
      <c r="E13" s="13">
        <v>32301684.960000001</v>
      </c>
      <c r="F13" s="13">
        <v>32310740.960000001</v>
      </c>
      <c r="G13" s="13">
        <f t="shared" ref="G13" si="5">D13-E13</f>
        <v>12554175.770000003</v>
      </c>
    </row>
    <row r="14" spans="1:7" x14ac:dyDescent="0.2">
      <c r="A14" s="6" t="s">
        <v>31</v>
      </c>
      <c r="B14" s="13">
        <v>30910398.530000001</v>
      </c>
      <c r="C14" s="13">
        <v>4214913.2699999996</v>
      </c>
      <c r="D14" s="13">
        <f t="shared" ref="D14" si="6">B14+C14</f>
        <v>35125311.799999997</v>
      </c>
      <c r="E14" s="13">
        <v>23626158.059999999</v>
      </c>
      <c r="F14" s="13">
        <v>23631501.890000001</v>
      </c>
      <c r="G14" s="13">
        <f t="shared" ref="G14" si="7">D14-E14</f>
        <v>11499153.739999998</v>
      </c>
    </row>
    <row r="15" spans="1:7" x14ac:dyDescent="0.2">
      <c r="A15" s="6" t="s">
        <v>32</v>
      </c>
      <c r="B15" s="13">
        <v>27236563.5</v>
      </c>
      <c r="C15" s="13">
        <v>3294729.89</v>
      </c>
      <c r="D15" s="13">
        <f t="shared" ref="D15" si="8">B15+C15</f>
        <v>30531293.390000001</v>
      </c>
      <c r="E15" s="13">
        <v>19911349.969999999</v>
      </c>
      <c r="F15" s="13">
        <v>19908913.960000001</v>
      </c>
      <c r="G15" s="13">
        <f t="shared" ref="G15" si="9">D15-E15</f>
        <v>10619943.420000002</v>
      </c>
    </row>
    <row r="16" spans="1:7" x14ac:dyDescent="0.2">
      <c r="A16" s="6" t="s">
        <v>33</v>
      </c>
      <c r="B16" s="13">
        <v>20879482.489999998</v>
      </c>
      <c r="C16" s="13">
        <v>3540709.18</v>
      </c>
      <c r="D16" s="13">
        <f t="shared" ref="D16" si="10">B16+C16</f>
        <v>24420191.669999998</v>
      </c>
      <c r="E16" s="13">
        <v>16181589.789999999</v>
      </c>
      <c r="F16" s="13">
        <v>16179294.66</v>
      </c>
      <c r="G16" s="13">
        <f t="shared" ref="G16" si="11">D16-E16</f>
        <v>8238601.879999999</v>
      </c>
    </row>
    <row r="17" spans="1:7" x14ac:dyDescent="0.2">
      <c r="A17" s="6" t="s">
        <v>34</v>
      </c>
      <c r="B17" s="13">
        <v>16637709.82</v>
      </c>
      <c r="C17" s="13">
        <v>2404794.98</v>
      </c>
      <c r="D17" s="13">
        <f t="shared" ref="D17" si="12">B17+C17</f>
        <v>19042504.800000001</v>
      </c>
      <c r="E17" s="13">
        <v>13333242.949999999</v>
      </c>
      <c r="F17" s="13">
        <v>13328413.84</v>
      </c>
      <c r="G17" s="13">
        <f t="shared" ref="G17" si="13">D17-E17</f>
        <v>5709261.8500000015</v>
      </c>
    </row>
    <row r="18" spans="1:7" x14ac:dyDescent="0.2">
      <c r="A18" s="6" t="s">
        <v>35</v>
      </c>
      <c r="B18" s="13">
        <v>16163106.33</v>
      </c>
      <c r="C18" s="13">
        <v>-2042096.44</v>
      </c>
      <c r="D18" s="13">
        <f t="shared" ref="D18" si="14">B18+C18</f>
        <v>14121009.890000001</v>
      </c>
      <c r="E18" s="13">
        <v>11179924.82</v>
      </c>
      <c r="F18" s="13">
        <v>11179924.82</v>
      </c>
      <c r="G18" s="13">
        <f t="shared" ref="G18" si="15">D18-E18</f>
        <v>2941085.0700000003</v>
      </c>
    </row>
    <row r="19" spans="1:7" x14ac:dyDescent="0.2">
      <c r="A19" s="6" t="s">
        <v>36</v>
      </c>
      <c r="B19" s="13">
        <v>15632424.74</v>
      </c>
      <c r="C19" s="13">
        <v>3846572.02</v>
      </c>
      <c r="D19" s="13">
        <f t="shared" ref="D19" si="16">B19+C19</f>
        <v>19478996.760000002</v>
      </c>
      <c r="E19" s="13">
        <v>11489286.380000001</v>
      </c>
      <c r="F19" s="13">
        <v>11472083.58</v>
      </c>
      <c r="G19" s="13">
        <f t="shared" ref="G19" si="17">D19-E19</f>
        <v>7989710.3800000008</v>
      </c>
    </row>
    <row r="20" spans="1:7" x14ac:dyDescent="0.2">
      <c r="A20" s="6" t="s">
        <v>37</v>
      </c>
      <c r="B20" s="13">
        <v>16434504.91</v>
      </c>
      <c r="C20" s="13">
        <v>5553255.2000000002</v>
      </c>
      <c r="D20" s="13">
        <f t="shared" ref="D20" si="18">B20+C20</f>
        <v>21987760.109999999</v>
      </c>
      <c r="E20" s="13">
        <v>12493864.210000001</v>
      </c>
      <c r="F20" s="13">
        <v>12493864.210000001</v>
      </c>
      <c r="G20" s="13">
        <f t="shared" ref="G20" si="19">D20-E20</f>
        <v>9493895.8999999985</v>
      </c>
    </row>
    <row r="21" spans="1:7" x14ac:dyDescent="0.2">
      <c r="A21" s="6" t="s">
        <v>38</v>
      </c>
      <c r="B21" s="13">
        <v>28522922.829999998</v>
      </c>
      <c r="C21" s="13">
        <v>4278511.42</v>
      </c>
      <c r="D21" s="13">
        <f t="shared" ref="D21" si="20">B21+C21</f>
        <v>32801434.25</v>
      </c>
      <c r="E21" s="13">
        <v>22064785.879999999</v>
      </c>
      <c r="F21" s="13">
        <v>22064785.879999999</v>
      </c>
      <c r="G21" s="13">
        <f t="shared" ref="G21" si="21">D21-E21</f>
        <v>10736648.370000001</v>
      </c>
    </row>
    <row r="22" spans="1:7" x14ac:dyDescent="0.2">
      <c r="A22" s="6" t="s">
        <v>39</v>
      </c>
      <c r="B22" s="13">
        <v>21718324.370000001</v>
      </c>
      <c r="C22" s="13">
        <v>13614149.789999999</v>
      </c>
      <c r="D22" s="13">
        <f t="shared" ref="D22" si="22">B22+C22</f>
        <v>35332474.159999996</v>
      </c>
      <c r="E22" s="13">
        <v>17780886.469999999</v>
      </c>
      <c r="F22" s="13">
        <v>16769804.880000001</v>
      </c>
      <c r="G22" s="13">
        <f t="shared" ref="G22" si="23">D22-E22</f>
        <v>17551587.689999998</v>
      </c>
    </row>
    <row r="23" spans="1:7" x14ac:dyDescent="0.2">
      <c r="A23" s="6" t="s">
        <v>40</v>
      </c>
      <c r="B23" s="13">
        <v>18491677.02</v>
      </c>
      <c r="C23" s="13">
        <v>2499363.4300000002</v>
      </c>
      <c r="D23" s="13">
        <f t="shared" ref="D23" si="24">B23+C23</f>
        <v>20991040.449999999</v>
      </c>
      <c r="E23" s="13">
        <v>14313096.82</v>
      </c>
      <c r="F23" s="13">
        <v>14313096.82</v>
      </c>
      <c r="G23" s="13">
        <f t="shared" ref="G23" si="25">D23-E23</f>
        <v>6677943.629999999</v>
      </c>
    </row>
    <row r="24" spans="1:7" x14ac:dyDescent="0.2">
      <c r="A24" s="6" t="s">
        <v>41</v>
      </c>
      <c r="B24" s="13">
        <v>35176857.299999997</v>
      </c>
      <c r="C24" s="13">
        <v>41881360.159999996</v>
      </c>
      <c r="D24" s="13">
        <f t="shared" ref="D24" si="26">B24+C24</f>
        <v>77058217.459999993</v>
      </c>
      <c r="E24" s="13">
        <v>37470900.039999999</v>
      </c>
      <c r="F24" s="13">
        <v>37356900.039999999</v>
      </c>
      <c r="G24" s="13">
        <f t="shared" ref="G24" si="27">D24-E24</f>
        <v>39587317.419999994</v>
      </c>
    </row>
    <row r="25" spans="1:7" x14ac:dyDescent="0.2">
      <c r="A25" s="6" t="s">
        <v>42</v>
      </c>
      <c r="B25" s="13">
        <v>28585443.379999999</v>
      </c>
      <c r="C25" s="13">
        <v>4152499.67</v>
      </c>
      <c r="D25" s="13">
        <f t="shared" ref="D25" si="28">B25+C25</f>
        <v>32737943.049999997</v>
      </c>
      <c r="E25" s="13">
        <v>20962331.140000001</v>
      </c>
      <c r="F25" s="13">
        <v>20955672.140000001</v>
      </c>
      <c r="G25" s="13">
        <f t="shared" ref="G25" si="29">D25-E25</f>
        <v>11775611.909999996</v>
      </c>
    </row>
    <row r="26" spans="1:7" x14ac:dyDescent="0.2">
      <c r="A26" s="6" t="s">
        <v>43</v>
      </c>
      <c r="B26" s="13">
        <v>26358130.219999999</v>
      </c>
      <c r="C26" s="13">
        <v>3951851.43</v>
      </c>
      <c r="D26" s="13">
        <f t="shared" ref="D26" si="30">B26+C26</f>
        <v>30309981.649999999</v>
      </c>
      <c r="E26" s="13">
        <v>19759260.34</v>
      </c>
      <c r="F26" s="13">
        <v>19759260.34</v>
      </c>
      <c r="G26" s="13">
        <f t="shared" ref="G26" si="31">D26-E26</f>
        <v>10550721.309999999</v>
      </c>
    </row>
    <row r="27" spans="1:7" x14ac:dyDescent="0.2">
      <c r="A27" s="6" t="s">
        <v>44</v>
      </c>
      <c r="B27" s="13">
        <v>20405733.699999999</v>
      </c>
      <c r="C27" s="13">
        <v>3787091.51</v>
      </c>
      <c r="D27" s="13">
        <f t="shared" ref="D27" si="32">B27+C27</f>
        <v>24192825.210000001</v>
      </c>
      <c r="E27" s="13">
        <v>17010287.18</v>
      </c>
      <c r="F27" s="13">
        <v>16993755.129999999</v>
      </c>
      <c r="G27" s="13">
        <f t="shared" ref="G27" si="33">D27-E27</f>
        <v>7182538.0300000012</v>
      </c>
    </row>
    <row r="28" spans="1:7" x14ac:dyDescent="0.2">
      <c r="A28" s="6" t="s">
        <v>45</v>
      </c>
      <c r="B28" s="13">
        <v>59047.63</v>
      </c>
      <c r="C28" s="13">
        <v>0</v>
      </c>
      <c r="D28" s="13">
        <f t="shared" ref="D28" si="34">B28+C28</f>
        <v>59047.63</v>
      </c>
      <c r="E28" s="13">
        <v>2594.5100000000002</v>
      </c>
      <c r="F28" s="13">
        <v>2594.5100000000002</v>
      </c>
      <c r="G28" s="13">
        <f t="shared" ref="G28" si="35">D28-E28</f>
        <v>56453.119999999995</v>
      </c>
    </row>
    <row r="29" spans="1:7" x14ac:dyDescent="0.2">
      <c r="A29" s="6"/>
      <c r="B29" s="13">
        <v>0</v>
      </c>
      <c r="C29" s="13">
        <v>0</v>
      </c>
      <c r="D29" s="13">
        <f t="shared" ref="D29:D30" si="36">B29+C29</f>
        <v>0</v>
      </c>
      <c r="E29" s="13">
        <v>0</v>
      </c>
      <c r="F29" s="13">
        <v>0</v>
      </c>
      <c r="G29" s="13">
        <f t="shared" ref="G29:G30" si="37">D29-E29</f>
        <v>0</v>
      </c>
    </row>
    <row r="30" spans="1:7" x14ac:dyDescent="0.2">
      <c r="A30" s="6"/>
      <c r="B30" s="13">
        <v>0</v>
      </c>
      <c r="C30" s="13">
        <v>0</v>
      </c>
      <c r="D30" s="13">
        <f t="shared" si="36"/>
        <v>0</v>
      </c>
      <c r="E30" s="13">
        <v>0</v>
      </c>
      <c r="F30" s="13">
        <v>0</v>
      </c>
      <c r="G30" s="13">
        <f t="shared" si="37"/>
        <v>0</v>
      </c>
    </row>
    <row r="31" spans="1:7" x14ac:dyDescent="0.2">
      <c r="A31" s="15" t="s">
        <v>18</v>
      </c>
      <c r="B31" s="14">
        <f t="shared" ref="B31:G31" si="38">SUM(B5:B30)</f>
        <v>469211198.19</v>
      </c>
      <c r="C31" s="14">
        <f t="shared" si="38"/>
        <v>179946978.18000001</v>
      </c>
      <c r="D31" s="16">
        <f t="shared" si="38"/>
        <v>649158176.37</v>
      </c>
      <c r="E31" s="16">
        <f t="shared" si="38"/>
        <v>391220956.65999997</v>
      </c>
      <c r="F31" s="16">
        <f t="shared" si="38"/>
        <v>389411815.68000001</v>
      </c>
      <c r="G31" s="16">
        <f t="shared" si="38"/>
        <v>257937219.70999998</v>
      </c>
    </row>
    <row r="33" spans="1:7" ht="55.35" customHeight="1" x14ac:dyDescent="0.2">
      <c r="A33" s="20" t="s">
        <v>46</v>
      </c>
      <c r="B33" s="21"/>
      <c r="C33" s="21"/>
      <c r="D33" s="21"/>
      <c r="E33" s="21"/>
      <c r="F33" s="21"/>
      <c r="G33" s="22"/>
    </row>
    <row r="34" spans="1:7" x14ac:dyDescent="0.2">
      <c r="A34" s="10"/>
      <c r="B34" s="23" t="s">
        <v>15</v>
      </c>
      <c r="C34" s="24"/>
      <c r="D34" s="24"/>
      <c r="E34" s="24"/>
      <c r="F34" s="25"/>
      <c r="G34" s="18" t="s">
        <v>14</v>
      </c>
    </row>
    <row r="35" spans="1:7" ht="20.399999999999999" x14ac:dyDescent="0.2">
      <c r="A35" s="9" t="s">
        <v>9</v>
      </c>
      <c r="B35" s="2" t="s">
        <v>10</v>
      </c>
      <c r="C35" s="2" t="s">
        <v>16</v>
      </c>
      <c r="D35" s="2" t="s">
        <v>11</v>
      </c>
      <c r="E35" s="2" t="s">
        <v>12</v>
      </c>
      <c r="F35" s="2" t="s">
        <v>13</v>
      </c>
      <c r="G35" s="19"/>
    </row>
    <row r="36" spans="1:7" x14ac:dyDescent="0.2">
      <c r="A36" s="11"/>
      <c r="B36" s="12"/>
      <c r="C36" s="12"/>
      <c r="D36" s="12"/>
      <c r="E36" s="12"/>
      <c r="F36" s="12"/>
      <c r="G36" s="12"/>
    </row>
    <row r="37" spans="1:7" x14ac:dyDescent="0.2">
      <c r="A37" s="7" t="s">
        <v>0</v>
      </c>
      <c r="B37" s="13">
        <v>0</v>
      </c>
      <c r="C37" s="13">
        <v>0</v>
      </c>
      <c r="D37" s="13">
        <f>B37+C37</f>
        <v>0</v>
      </c>
      <c r="E37" s="13">
        <v>0</v>
      </c>
      <c r="F37" s="13">
        <v>0</v>
      </c>
      <c r="G37" s="13">
        <f>D37-E37</f>
        <v>0</v>
      </c>
    </row>
    <row r="38" spans="1:7" x14ac:dyDescent="0.2">
      <c r="A38" s="7" t="s">
        <v>1</v>
      </c>
      <c r="B38" s="13">
        <v>0</v>
      </c>
      <c r="C38" s="13">
        <v>0</v>
      </c>
      <c r="D38" s="13">
        <f t="shared" ref="D38:D40" si="39">B38+C38</f>
        <v>0</v>
      </c>
      <c r="E38" s="13">
        <v>0</v>
      </c>
      <c r="F38" s="13">
        <v>0</v>
      </c>
      <c r="G38" s="13">
        <f t="shared" ref="G38:G40" si="40">D38-E38</f>
        <v>0</v>
      </c>
    </row>
    <row r="39" spans="1:7" x14ac:dyDescent="0.2">
      <c r="A39" s="7" t="s">
        <v>2</v>
      </c>
      <c r="B39" s="13">
        <v>0</v>
      </c>
      <c r="C39" s="13">
        <v>0</v>
      </c>
      <c r="D39" s="13">
        <f t="shared" si="39"/>
        <v>0</v>
      </c>
      <c r="E39" s="13">
        <v>0</v>
      </c>
      <c r="F39" s="13">
        <v>0</v>
      </c>
      <c r="G39" s="13">
        <f t="shared" si="40"/>
        <v>0</v>
      </c>
    </row>
    <row r="40" spans="1:7" x14ac:dyDescent="0.2">
      <c r="A40" s="7" t="s">
        <v>19</v>
      </c>
      <c r="B40" s="13">
        <v>0</v>
      </c>
      <c r="C40" s="13">
        <v>0</v>
      </c>
      <c r="D40" s="13">
        <f t="shared" si="39"/>
        <v>0</v>
      </c>
      <c r="E40" s="13">
        <v>0</v>
      </c>
      <c r="F40" s="13">
        <v>0</v>
      </c>
      <c r="G40" s="13">
        <f t="shared" si="40"/>
        <v>0</v>
      </c>
    </row>
    <row r="41" spans="1:7" x14ac:dyDescent="0.2">
      <c r="A41" s="7"/>
      <c r="B41" s="13"/>
      <c r="C41" s="13"/>
      <c r="D41" s="13"/>
      <c r="E41" s="13"/>
      <c r="F41" s="13"/>
      <c r="G41" s="13"/>
    </row>
    <row r="42" spans="1:7" x14ac:dyDescent="0.2">
      <c r="A42" s="4" t="s">
        <v>18</v>
      </c>
      <c r="B42" s="14">
        <f t="shared" ref="B42:G42" si="41">SUM(B37:B40)</f>
        <v>0</v>
      </c>
      <c r="C42" s="14">
        <f t="shared" si="41"/>
        <v>0</v>
      </c>
      <c r="D42" s="14">
        <f t="shared" si="41"/>
        <v>0</v>
      </c>
      <c r="E42" s="14">
        <f t="shared" si="41"/>
        <v>0</v>
      </c>
      <c r="F42" s="14">
        <f t="shared" si="41"/>
        <v>0</v>
      </c>
      <c r="G42" s="14">
        <f t="shared" si="41"/>
        <v>0</v>
      </c>
    </row>
    <row r="45" spans="1:7" ht="59.4" customHeight="1" x14ac:dyDescent="0.2">
      <c r="A45" s="23" t="s">
        <v>46</v>
      </c>
      <c r="B45" s="24"/>
      <c r="C45" s="24"/>
      <c r="D45" s="24"/>
      <c r="E45" s="24"/>
      <c r="F45" s="24"/>
      <c r="G45" s="25"/>
    </row>
    <row r="46" spans="1:7" x14ac:dyDescent="0.2">
      <c r="A46" s="10"/>
      <c r="B46" s="23" t="s">
        <v>15</v>
      </c>
      <c r="C46" s="24"/>
      <c r="D46" s="24"/>
      <c r="E46" s="24"/>
      <c r="F46" s="25"/>
      <c r="G46" s="18" t="s">
        <v>14</v>
      </c>
    </row>
    <row r="47" spans="1:7" ht="20.399999999999999" x14ac:dyDescent="0.2">
      <c r="A47" s="9" t="s">
        <v>9</v>
      </c>
      <c r="B47" s="2" t="s">
        <v>10</v>
      </c>
      <c r="C47" s="2" t="s">
        <v>16</v>
      </c>
      <c r="D47" s="2" t="s">
        <v>11</v>
      </c>
      <c r="E47" s="2" t="s">
        <v>12</v>
      </c>
      <c r="F47" s="2" t="s">
        <v>13</v>
      </c>
      <c r="G47" s="19"/>
    </row>
    <row r="48" spans="1:7" x14ac:dyDescent="0.2">
      <c r="A48" s="11"/>
      <c r="B48" s="12"/>
      <c r="C48" s="12"/>
      <c r="D48" s="12"/>
      <c r="E48" s="12"/>
      <c r="F48" s="12"/>
      <c r="G48" s="12"/>
    </row>
    <row r="49" spans="1:7" x14ac:dyDescent="0.2">
      <c r="A49" s="8" t="s">
        <v>4</v>
      </c>
      <c r="B49" s="13">
        <v>469211198.19</v>
      </c>
      <c r="C49" s="13">
        <v>179946978.18000001</v>
      </c>
      <c r="D49" s="13">
        <f t="shared" ref="D49:D61" si="42">B49+C49</f>
        <v>649158176.37</v>
      </c>
      <c r="E49" s="13">
        <v>391220956.66000003</v>
      </c>
      <c r="F49" s="13">
        <v>389411815.68000001</v>
      </c>
      <c r="G49" s="17">
        <f t="shared" ref="G49:G61" si="43">D49-E49</f>
        <v>257937219.70999998</v>
      </c>
    </row>
    <row r="50" spans="1:7" x14ac:dyDescent="0.2">
      <c r="A50" s="8"/>
      <c r="B50" s="13"/>
      <c r="C50" s="13"/>
      <c r="D50" s="13"/>
      <c r="E50" s="13"/>
      <c r="F50" s="13"/>
      <c r="G50" s="13"/>
    </row>
    <row r="51" spans="1:7" x14ac:dyDescent="0.2">
      <c r="A51" s="8" t="s">
        <v>3</v>
      </c>
      <c r="B51" s="13">
        <v>0</v>
      </c>
      <c r="C51" s="13">
        <v>0</v>
      </c>
      <c r="D51" s="13">
        <f t="shared" si="42"/>
        <v>0</v>
      </c>
      <c r="E51" s="13">
        <v>0</v>
      </c>
      <c r="F51" s="13">
        <v>0</v>
      </c>
      <c r="G51" s="13">
        <f t="shared" si="43"/>
        <v>0</v>
      </c>
    </row>
    <row r="52" spans="1:7" x14ac:dyDescent="0.2">
      <c r="A52" s="8"/>
      <c r="B52" s="13"/>
      <c r="C52" s="13"/>
      <c r="D52" s="13"/>
      <c r="E52" s="13"/>
      <c r="F52" s="13"/>
      <c r="G52" s="13"/>
    </row>
    <row r="53" spans="1:7" ht="20.399999999999999" x14ac:dyDescent="0.2">
      <c r="A53" s="8" t="s">
        <v>5</v>
      </c>
      <c r="B53" s="13">
        <v>0</v>
      </c>
      <c r="C53" s="13">
        <v>0</v>
      </c>
      <c r="D53" s="13">
        <f t="shared" si="42"/>
        <v>0</v>
      </c>
      <c r="E53" s="13">
        <v>0</v>
      </c>
      <c r="F53" s="13">
        <v>0</v>
      </c>
      <c r="G53" s="13">
        <f t="shared" si="43"/>
        <v>0</v>
      </c>
    </row>
    <row r="54" spans="1:7" x14ac:dyDescent="0.2">
      <c r="A54" s="8"/>
      <c r="B54" s="13"/>
      <c r="C54" s="13"/>
      <c r="D54" s="13"/>
      <c r="E54" s="13"/>
      <c r="F54" s="13"/>
      <c r="G54" s="13"/>
    </row>
    <row r="55" spans="1:7" x14ac:dyDescent="0.2">
      <c r="A55" s="8" t="s">
        <v>7</v>
      </c>
      <c r="B55" s="13">
        <v>0</v>
      </c>
      <c r="C55" s="13">
        <v>0</v>
      </c>
      <c r="D55" s="13">
        <f t="shared" si="42"/>
        <v>0</v>
      </c>
      <c r="E55" s="13">
        <v>0</v>
      </c>
      <c r="F55" s="13">
        <v>0</v>
      </c>
      <c r="G55" s="13">
        <f t="shared" si="43"/>
        <v>0</v>
      </c>
    </row>
    <row r="56" spans="1:7" x14ac:dyDescent="0.2">
      <c r="A56" s="8"/>
      <c r="B56" s="13"/>
      <c r="C56" s="13"/>
      <c r="D56" s="13"/>
      <c r="E56" s="13"/>
      <c r="F56" s="13"/>
      <c r="G56" s="13"/>
    </row>
    <row r="57" spans="1:7" ht="20.399999999999999" x14ac:dyDescent="0.2">
      <c r="A57" s="8" t="s">
        <v>8</v>
      </c>
      <c r="B57" s="13">
        <v>0</v>
      </c>
      <c r="C57" s="13">
        <v>0</v>
      </c>
      <c r="D57" s="13">
        <f t="shared" si="42"/>
        <v>0</v>
      </c>
      <c r="E57" s="13">
        <v>0</v>
      </c>
      <c r="F57" s="13">
        <v>0</v>
      </c>
      <c r="G57" s="13">
        <f t="shared" si="43"/>
        <v>0</v>
      </c>
    </row>
    <row r="58" spans="1:7" x14ac:dyDescent="0.2">
      <c r="A58" s="8"/>
      <c r="B58" s="13"/>
      <c r="C58" s="13"/>
      <c r="D58" s="13"/>
      <c r="E58" s="13"/>
      <c r="F58" s="13"/>
      <c r="G58" s="13"/>
    </row>
    <row r="59" spans="1:7" ht="20.399999999999999" x14ac:dyDescent="0.2">
      <c r="A59" s="8" t="s">
        <v>20</v>
      </c>
      <c r="B59" s="13">
        <v>0</v>
      </c>
      <c r="C59" s="13">
        <v>0</v>
      </c>
      <c r="D59" s="13">
        <f t="shared" ref="D59" si="44">B59+C59</f>
        <v>0</v>
      </c>
      <c r="E59" s="13">
        <v>0</v>
      </c>
      <c r="F59" s="13">
        <v>0</v>
      </c>
      <c r="G59" s="13">
        <f t="shared" ref="G59" si="45">D59-E59</f>
        <v>0</v>
      </c>
    </row>
    <row r="60" spans="1:7" x14ac:dyDescent="0.2">
      <c r="A60" s="8"/>
      <c r="B60" s="13"/>
      <c r="C60" s="13"/>
      <c r="D60" s="13"/>
      <c r="E60" s="13"/>
      <c r="F60" s="13"/>
      <c r="G60" s="13"/>
    </row>
    <row r="61" spans="1:7" x14ac:dyDescent="0.2">
      <c r="A61" s="8" t="s">
        <v>6</v>
      </c>
      <c r="B61" s="13">
        <v>0</v>
      </c>
      <c r="C61" s="13">
        <v>0</v>
      </c>
      <c r="D61" s="13">
        <f t="shared" si="42"/>
        <v>0</v>
      </c>
      <c r="E61" s="13">
        <v>0</v>
      </c>
      <c r="F61" s="13">
        <v>0</v>
      </c>
      <c r="G61" s="13">
        <f t="shared" si="43"/>
        <v>0</v>
      </c>
    </row>
    <row r="62" spans="1:7" x14ac:dyDescent="0.2">
      <c r="A62" s="8"/>
      <c r="B62" s="13"/>
      <c r="C62" s="13"/>
      <c r="D62" s="13"/>
      <c r="E62" s="13"/>
      <c r="F62" s="13"/>
      <c r="G62" s="13"/>
    </row>
    <row r="63" spans="1:7" x14ac:dyDescent="0.2">
      <c r="A63" s="8" t="s">
        <v>21</v>
      </c>
      <c r="B63" s="13">
        <v>0</v>
      </c>
      <c r="C63" s="13">
        <v>0</v>
      </c>
      <c r="D63" s="13">
        <f t="shared" ref="D63" si="46">B63+C63</f>
        <v>0</v>
      </c>
      <c r="E63" s="13">
        <v>0</v>
      </c>
      <c r="F63" s="13">
        <v>0</v>
      </c>
      <c r="G63" s="13">
        <f t="shared" ref="G63" si="47">D63-E63</f>
        <v>0</v>
      </c>
    </row>
    <row r="64" spans="1:7" x14ac:dyDescent="0.2">
      <c r="A64" s="8"/>
      <c r="B64" s="13"/>
      <c r="C64" s="13"/>
      <c r="D64" s="13"/>
      <c r="E64" s="13"/>
      <c r="F64" s="13"/>
      <c r="G64" s="13"/>
    </row>
    <row r="65" spans="1:7" x14ac:dyDescent="0.2">
      <c r="A65" s="4" t="s">
        <v>18</v>
      </c>
      <c r="B65" s="14">
        <f t="shared" ref="B65:G65" si="48">SUM(B49:B63)</f>
        <v>469211198.19</v>
      </c>
      <c r="C65" s="14">
        <f t="shared" si="48"/>
        <v>179946978.18000001</v>
      </c>
      <c r="D65" s="16">
        <f t="shared" si="48"/>
        <v>649158176.37</v>
      </c>
      <c r="E65" s="16">
        <f t="shared" si="48"/>
        <v>391220956.66000003</v>
      </c>
      <c r="F65" s="16">
        <f t="shared" si="48"/>
        <v>389411815.68000001</v>
      </c>
      <c r="G65" s="16">
        <f t="shared" si="48"/>
        <v>257937219.70999998</v>
      </c>
    </row>
    <row r="67" spans="1:7" x14ac:dyDescent="0.2">
      <c r="A67" s="1" t="s">
        <v>17</v>
      </c>
    </row>
  </sheetData>
  <sheetProtection formatCells="0" formatColumns="0" formatRows="0" insertRows="0" deleteRows="0" autoFilter="0"/>
  <mergeCells count="9">
    <mergeCell ref="G2:G3"/>
    <mergeCell ref="A1:G1"/>
    <mergeCell ref="A33:G33"/>
    <mergeCell ref="G46:G47"/>
    <mergeCell ref="G34:G35"/>
    <mergeCell ref="A45:G45"/>
    <mergeCell ref="B2:F2"/>
    <mergeCell ref="B34:F34"/>
    <mergeCell ref="B46:F46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MARIA DOLORES JANET SANCHEZ MONTIEL</cp:lastModifiedBy>
  <cp:lastPrinted>2018-07-14T22:21:14Z</cp:lastPrinted>
  <dcterms:created xsi:type="dcterms:W3CDTF">2014-02-10T03:37:14Z</dcterms:created>
  <dcterms:modified xsi:type="dcterms:W3CDTF">2025-10-28T18:20:07Z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