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CONALEP\"/>
    </mc:Choice>
  </mc:AlternateContent>
  <xr:revisionPtr revIDLastSave="0" documentId="8_{4CE8D077-7AD0-4CC8-92E0-593AA04420BA}" xr6:coauthVersionLast="36" xr6:coauthVersionMax="36" xr10:uidLastSave="{00000000-0000-0000-0000-000000000000}"/>
  <bookViews>
    <workbookView xWindow="0" yWindow="0" windowWidth="23040" windowHeight="8940" xr2:uid="{957C6FA2-BD58-4CA7-8EBE-12DCDA648907}"/>
  </bookViews>
  <sheets>
    <sheet name="CA" sheetId="1" r:id="rId1"/>
  </sheets>
  <definedNames>
    <definedName name="_xlnm.Print_Area" localSheetId="0">CA!$A$1:$H$75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29" i="1" s="1"/>
  <c r="G5" i="1"/>
  <c r="G29" i="1" s="1"/>
  <c r="D6" i="1"/>
  <c r="G6" i="1"/>
  <c r="D7" i="1"/>
  <c r="G7" i="1"/>
  <c r="D8" i="1"/>
  <c r="G8" i="1" s="1"/>
  <c r="D9" i="1"/>
  <c r="G9" i="1"/>
  <c r="D10" i="1"/>
  <c r="G10" i="1"/>
  <c r="D11" i="1"/>
  <c r="G11" i="1"/>
  <c r="D12" i="1"/>
  <c r="G12" i="1"/>
  <c r="D13" i="1"/>
  <c r="G13" i="1"/>
  <c r="D14" i="1"/>
  <c r="G14" i="1" s="1"/>
  <c r="D15" i="1"/>
  <c r="G15" i="1"/>
  <c r="D16" i="1"/>
  <c r="G16" i="1"/>
  <c r="D17" i="1"/>
  <c r="G17" i="1"/>
  <c r="D18" i="1"/>
  <c r="G18" i="1"/>
  <c r="D19" i="1"/>
  <c r="G19" i="1"/>
  <c r="D20" i="1"/>
  <c r="G20" i="1" s="1"/>
  <c r="D21" i="1"/>
  <c r="G21" i="1"/>
  <c r="D22" i="1"/>
  <c r="G22" i="1"/>
  <c r="D23" i="1"/>
  <c r="G23" i="1"/>
  <c r="D24" i="1"/>
  <c r="G24" i="1"/>
  <c r="D25" i="1"/>
  <c r="G25" i="1"/>
  <c r="D26" i="1"/>
  <c r="G26" i="1" s="1"/>
  <c r="D27" i="1"/>
  <c r="G27" i="1"/>
  <c r="D28" i="1"/>
  <c r="G28" i="1"/>
  <c r="B29" i="1"/>
  <c r="C29" i="1"/>
  <c r="E29" i="1"/>
  <c r="F29" i="1"/>
  <c r="D36" i="1"/>
  <c r="D41" i="1" s="1"/>
  <c r="D37" i="1"/>
  <c r="G37" i="1"/>
  <c r="D38" i="1"/>
  <c r="G38" i="1"/>
  <c r="D39" i="1"/>
  <c r="G39" i="1"/>
  <c r="B41" i="1"/>
  <c r="C41" i="1"/>
  <c r="E41" i="1"/>
  <c r="F41" i="1"/>
  <c r="D48" i="1"/>
  <c r="G48" i="1"/>
  <c r="D50" i="1"/>
  <c r="D64" i="1" s="1"/>
  <c r="G50" i="1"/>
  <c r="D52" i="1"/>
  <c r="G52" i="1"/>
  <c r="D54" i="1"/>
  <c r="G54" i="1"/>
  <c r="D56" i="1"/>
  <c r="G56" i="1"/>
  <c r="D58" i="1"/>
  <c r="G58" i="1" s="1"/>
  <c r="D60" i="1"/>
  <c r="G60" i="1"/>
  <c r="D62" i="1"/>
  <c r="G62" i="1"/>
  <c r="B64" i="1"/>
  <c r="C64" i="1"/>
  <c r="E64" i="1"/>
  <c r="F64" i="1"/>
  <c r="G64" i="1" l="1"/>
  <c r="G36" i="1"/>
  <c r="G41" i="1" s="1"/>
</calcChain>
</file>

<file path=xl/sharedStrings.xml><?xml version="1.0" encoding="utf-8"?>
<sst xmlns="http://schemas.openxmlformats.org/spreadsheetml/2006/main" count="66" uniqueCount="48">
  <si>
    <t>Total del Egreso</t>
  </si>
  <si>
    <t>Entidades Paramunicipales (en sus diferentes clasificaciones)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</si>
  <si>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</si>
  <si>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</si>
  <si>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</si>
  <si>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</si>
  <si>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</si>
  <si>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</si>
  <si>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</si>
  <si>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</si>
  <si>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</si>
  <si>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</si>
  <si>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</si>
  <si>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</si>
  <si>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</si>
  <si>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</si>
  <si>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</si>
  <si>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Sector Paraestatal del Gobierno (Federal/Estatal/Municipal) de ______________________
Estado Analítico del Ejercicio del Presupuesto de Egresos
Clasificación Administrativa
Del XXXX al XXXX
(Cifras en Pesos)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</si>
  <si>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</si>
  <si>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</si>
  <si>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</si>
  <si>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</si>
  <si>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
(Cifras en Pesos)</t>
  </si>
  <si>
    <t>211213027A10000 ÓRGANO INTERNO DE CONTRO</t>
  </si>
  <si>
    <t>211213027081600 CONALEP PLANTEL SALVATIE</t>
  </si>
  <si>
    <t>211213027081500 CONALEP PLANTEL CORTAZAR</t>
  </si>
  <si>
    <t>211213027081400 CONALEP PLANTEL SILAO</t>
  </si>
  <si>
    <t>211213027081300 CONALEP PLANTEL LEÓN II</t>
  </si>
  <si>
    <t>211213027081200 CONALEP PLANTEL PÉNJAMO</t>
  </si>
  <si>
    <t>211213027081100 CONALEP PLANTEL ACÁMBARO</t>
  </si>
  <si>
    <t>211213027081000 CONALEP PLANTEL SAN JOSE</t>
  </si>
  <si>
    <t>211213027080900 CONALEP PLANTEL MOROLEÓN</t>
  </si>
  <si>
    <t>211213027080800 CONALEP PLANTEL IRAPUATO</t>
  </si>
  <si>
    <t>211213027080700 CONALEP PLANTEL SALAMANC</t>
  </si>
  <si>
    <t>211213027080600 CONALEP PLANTEL SAN FELI</t>
  </si>
  <si>
    <t>211213027080500 CONALEP PLANTEL LEÓN III</t>
  </si>
  <si>
    <t>211213027080400 CONALEP PLANTEL VALLE DE</t>
  </si>
  <si>
    <t>211213027080300 CONALEP PLANTEL FELIPE B</t>
  </si>
  <si>
    <t>211213027080200 CONALEP PLANTEL IRAPUATO</t>
  </si>
  <si>
    <t>211213027080100 CONALEP PLANTEL CELAYA</t>
  </si>
  <si>
    <t>211213027070000 CTRO DE ASISTENCIA Y SER</t>
  </si>
  <si>
    <t>211213027060000 UNIDAD DE VINCULACIÓN CO</t>
  </si>
  <si>
    <t>211213027050000 UNIDAD DE ASUNTOS JURÍDI</t>
  </si>
  <si>
    <t>211213027040000 DIRECCIÓN DE INFORMÁTICA</t>
  </si>
  <si>
    <t>211213027030000 DIR DE FORMACIÓN TÉCNICA</t>
  </si>
  <si>
    <t>211213027020000 DIRECCIÓN DE ADMINISTRAC</t>
  </si>
  <si>
    <t>211213027010000 DESPACHO DE LA DIRECCIÓN</t>
  </si>
  <si>
    <t>COLEGIO DE EDUCACION PROFESIONAL TECNICA DEL ESTADO DE GUANAJUATO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</si>
</sst>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3" fontId="2" fillId="0" borderId="3" xfId="0" applyNumberFormat="1" applyFon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4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4" fontId="1" fillId="2" borderId="7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horizontal="centerContinuous" vertical="center" wrapText="1"/>
      <protection locked="0"/>
    </xf>
    <xf numFmtId="0" fontId="1" fillId="2" borderId="2" xfId="1" applyFont="1" applyFill="1" applyBorder="1" applyAlignment="1" applyProtection="1">
      <alignment horizontal="centerContinuous" vertical="center" wrapText="1"/>
      <protection locked="0"/>
    </xf>
    <xf numFmtId="0" fontId="1" fillId="2" borderId="10" xfId="1" applyFont="1" applyFill="1" applyBorder="1" applyAlignment="1" applyProtection="1">
      <alignment horizontal="centerContinuous" vertical="center" wrapText="1"/>
      <protection locked="0"/>
    </xf>
    <xf numFmtId="0" fontId="1" fillId="2" borderId="11" xfId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4" fontId="2" fillId="0" borderId="5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18897E3B-5033-4412-B8CA-D23AC78B8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629920</xdr:colOff>
      <xdr:row>68</xdr:row>
      <xdr:rowOff>68580</xdr:rowOff>
    </xdr:from>
    <xdr:ext cx="8407648" cy="1033780"/>
    <xdr:pic>
      <xdr:nvPicPr>
        <xdr:cNvPr id="2" name="Imagen 1">
          <a:extLst>
            <a:ext uri="{FF2B5EF4-FFF2-40B4-BE49-F238E27FC236}">
              <a16:creationId xmlns:a16="http://schemas.microsoft.com/office/drawing/2014/main" id="{3C8D039B-9CC7-4C0D-87C7-C19C333A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" y="8877300"/>
          <a:ext cx="8407648" cy="103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5707-BC58-4632-8A87-9CF620E9D0E7}">
  <sheetPr>
    <pageSetUpPr fitToPage="1"/>
  </sheetPr>
  <dimension ref="A1:G64"/>
  <sheetViews>
    <sheetView showGridLines="0" tabSelected="1" view="pageBreakPreview" topLeftCell="A40" zoomScale="60" zoomScaleNormal="100" workbookViewId="0">
      <selection activeCell="A71" sqref="A71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54.9" customHeight="1" x14ac:dyDescent="0.2">
      <c r="A1" s="28" t="s">
        <v>47</v>
      </c>
      <c r="B1" s="27"/>
      <c r="C1" s="27"/>
      <c r="D1" s="27"/>
      <c r="E1" s="27"/>
      <c r="F1" s="27"/>
      <c r="G1" s="26"/>
    </row>
    <row r="2" spans="1:7" x14ac:dyDescent="0.2">
      <c r="A2" s="17"/>
      <c r="B2" s="16" t="s">
        <v>16</v>
      </c>
      <c r="C2" s="15"/>
      <c r="D2" s="15"/>
      <c r="E2" s="15"/>
      <c r="F2" s="14"/>
      <c r="G2" s="13" t="s">
        <v>15</v>
      </c>
    </row>
    <row r="3" spans="1:7" ht="24.9" customHeight="1" x14ac:dyDescent="0.2">
      <c r="A3" s="12" t="s">
        <v>14</v>
      </c>
      <c r="B3" s="11" t="s">
        <v>13</v>
      </c>
      <c r="C3" s="11" t="s">
        <v>12</v>
      </c>
      <c r="D3" s="11" t="s">
        <v>11</v>
      </c>
      <c r="E3" s="11" t="s">
        <v>10</v>
      </c>
      <c r="F3" s="11" t="s">
        <v>9</v>
      </c>
      <c r="G3" s="10"/>
    </row>
    <row r="4" spans="1:7" x14ac:dyDescent="0.2">
      <c r="A4" s="25"/>
      <c r="B4" s="24"/>
      <c r="C4" s="24"/>
      <c r="D4" s="24"/>
      <c r="E4" s="24"/>
      <c r="F4" s="24"/>
      <c r="G4" s="24"/>
    </row>
    <row r="5" spans="1:7" x14ac:dyDescent="0.2">
      <c r="A5" s="23" t="s">
        <v>46</v>
      </c>
      <c r="B5" s="4">
        <v>4013941.74</v>
      </c>
      <c r="C5" s="4">
        <v>19574574.399999999</v>
      </c>
      <c r="D5" s="4">
        <f>B5+C5</f>
        <v>23588516.140000001</v>
      </c>
      <c r="E5" s="4">
        <v>16924575.489999998</v>
      </c>
      <c r="F5" s="4">
        <v>16924575.489999998</v>
      </c>
      <c r="G5" s="4">
        <f>D5-E5</f>
        <v>6663940.6500000022</v>
      </c>
    </row>
    <row r="6" spans="1:7" x14ac:dyDescent="0.2">
      <c r="A6" s="23" t="s">
        <v>45</v>
      </c>
      <c r="B6" s="4">
        <v>22799819.559999999</v>
      </c>
      <c r="C6" s="4">
        <v>6909880.21</v>
      </c>
      <c r="D6" s="4">
        <f>B6+C6</f>
        <v>29709699.77</v>
      </c>
      <c r="E6" s="4">
        <v>2514287.59</v>
      </c>
      <c r="F6" s="4">
        <v>2453431.7200000002</v>
      </c>
      <c r="G6" s="4">
        <f>D6-E6</f>
        <v>27195412.18</v>
      </c>
    </row>
    <row r="7" spans="1:7" x14ac:dyDescent="0.2">
      <c r="A7" s="23" t="s">
        <v>44</v>
      </c>
      <c r="B7" s="4">
        <v>25233354</v>
      </c>
      <c r="C7" s="4">
        <v>4047192.36</v>
      </c>
      <c r="D7" s="4">
        <f>B7+C7</f>
        <v>29280546.359999999</v>
      </c>
      <c r="E7" s="4">
        <v>5147619.91</v>
      </c>
      <c r="F7" s="4">
        <v>4967199.78</v>
      </c>
      <c r="G7" s="4">
        <f>D7-E7</f>
        <v>24132926.449999999</v>
      </c>
    </row>
    <row r="8" spans="1:7" x14ac:dyDescent="0.2">
      <c r="A8" s="23" t="s">
        <v>43</v>
      </c>
      <c r="B8" s="4">
        <v>342400</v>
      </c>
      <c r="C8" s="4">
        <v>670686.48</v>
      </c>
      <c r="D8" s="4">
        <f>B8+C8</f>
        <v>1013086.48</v>
      </c>
      <c r="E8" s="4">
        <v>670686.48</v>
      </c>
      <c r="F8" s="4">
        <v>670686.48</v>
      </c>
      <c r="G8" s="4">
        <f>D8-E8</f>
        <v>342400</v>
      </c>
    </row>
    <row r="9" spans="1:7" x14ac:dyDescent="0.2">
      <c r="A9" s="23" t="s">
        <v>42</v>
      </c>
      <c r="B9" s="4">
        <v>35013</v>
      </c>
      <c r="C9" s="4">
        <v>0</v>
      </c>
      <c r="D9" s="4">
        <f>B9+C9</f>
        <v>35013</v>
      </c>
      <c r="E9" s="4">
        <v>0</v>
      </c>
      <c r="F9" s="4">
        <v>0</v>
      </c>
      <c r="G9" s="4">
        <f>D9-E9</f>
        <v>35013</v>
      </c>
    </row>
    <row r="10" spans="1:7" x14ac:dyDescent="0.2">
      <c r="A10" s="23" t="s">
        <v>41</v>
      </c>
      <c r="B10" s="4">
        <v>666002.37</v>
      </c>
      <c r="C10" s="4">
        <v>0</v>
      </c>
      <c r="D10" s="4">
        <f>B10+C10</f>
        <v>666002.37</v>
      </c>
      <c r="E10" s="4">
        <v>304</v>
      </c>
      <c r="F10" s="4">
        <v>204</v>
      </c>
      <c r="G10" s="4">
        <f>D10-E10</f>
        <v>665698.37</v>
      </c>
    </row>
    <row r="11" spans="1:7" x14ac:dyDescent="0.2">
      <c r="A11" s="23" t="s">
        <v>40</v>
      </c>
      <c r="B11" s="4">
        <v>11333510.76</v>
      </c>
      <c r="C11" s="4">
        <v>484485.52</v>
      </c>
      <c r="D11" s="4">
        <f>B11+C11</f>
        <v>11817996.279999999</v>
      </c>
      <c r="E11" s="4">
        <v>1962780.03</v>
      </c>
      <c r="F11" s="4">
        <v>1924010.8</v>
      </c>
      <c r="G11" s="4">
        <f>D11-E11</f>
        <v>9855216.25</v>
      </c>
    </row>
    <row r="12" spans="1:7" ht="10.199999999999999" customHeight="1" x14ac:dyDescent="0.2">
      <c r="A12" s="23" t="s">
        <v>39</v>
      </c>
      <c r="B12" s="4">
        <v>42704011.609999999</v>
      </c>
      <c r="C12" s="4">
        <v>5904626.6100000003</v>
      </c>
      <c r="D12" s="4">
        <f>B12+C12</f>
        <v>48608638.219999999</v>
      </c>
      <c r="E12" s="4">
        <v>10217943.67</v>
      </c>
      <c r="F12" s="4">
        <v>10068863.17</v>
      </c>
      <c r="G12" s="4">
        <f>D12-E12</f>
        <v>38390694.549999997</v>
      </c>
    </row>
    <row r="13" spans="1:7" x14ac:dyDescent="0.2">
      <c r="A13" s="23" t="s">
        <v>38</v>
      </c>
      <c r="B13" s="4">
        <v>38870818.380000003</v>
      </c>
      <c r="C13" s="4">
        <v>5959745.3899999997</v>
      </c>
      <c r="D13" s="4">
        <f>B13+C13</f>
        <v>44830563.770000003</v>
      </c>
      <c r="E13" s="4">
        <v>9929832.1099999994</v>
      </c>
      <c r="F13" s="4">
        <v>9952306.6699999999</v>
      </c>
      <c r="G13" s="4">
        <f>D13-E13</f>
        <v>34900731.660000004</v>
      </c>
    </row>
    <row r="14" spans="1:7" x14ac:dyDescent="0.2">
      <c r="A14" s="23" t="s">
        <v>37</v>
      </c>
      <c r="B14" s="4">
        <v>30910398.530000001</v>
      </c>
      <c r="C14" s="4">
        <v>4410869.62</v>
      </c>
      <c r="D14" s="4">
        <f>B14+C14</f>
        <v>35321268.149999999</v>
      </c>
      <c r="E14" s="4">
        <v>7948889.1799999997</v>
      </c>
      <c r="F14" s="4">
        <v>7728931.6600000001</v>
      </c>
      <c r="G14" s="4">
        <f>D14-E14</f>
        <v>27372378.969999999</v>
      </c>
    </row>
    <row r="15" spans="1:7" x14ac:dyDescent="0.2">
      <c r="A15" s="23" t="s">
        <v>36</v>
      </c>
      <c r="B15" s="4">
        <v>27236563.5</v>
      </c>
      <c r="C15" s="4">
        <v>3210938.91</v>
      </c>
      <c r="D15" s="4">
        <f>B15+C15</f>
        <v>30447502.41</v>
      </c>
      <c r="E15" s="4">
        <v>6786912.4500000002</v>
      </c>
      <c r="F15" s="4">
        <v>6715112.4500000002</v>
      </c>
      <c r="G15" s="4">
        <f>D15-E15</f>
        <v>23660589.960000001</v>
      </c>
    </row>
    <row r="16" spans="1:7" x14ac:dyDescent="0.2">
      <c r="A16" s="23" t="s">
        <v>35</v>
      </c>
      <c r="B16" s="4">
        <v>20879482.489999998</v>
      </c>
      <c r="C16" s="4">
        <v>2313475.15</v>
      </c>
      <c r="D16" s="4">
        <f>B16+C16</f>
        <v>23192957.639999997</v>
      </c>
      <c r="E16" s="4">
        <v>5380951.0700000003</v>
      </c>
      <c r="F16" s="4">
        <v>5170317.17</v>
      </c>
      <c r="G16" s="4">
        <f>D16-E16</f>
        <v>17812006.569999997</v>
      </c>
    </row>
    <row r="17" spans="1:7" x14ac:dyDescent="0.2">
      <c r="A17" s="23" t="s">
        <v>34</v>
      </c>
      <c r="B17" s="4">
        <v>16637709.82</v>
      </c>
      <c r="C17" s="4">
        <v>2283296.27</v>
      </c>
      <c r="D17" s="4">
        <f>B17+C17</f>
        <v>18921006.09</v>
      </c>
      <c r="E17" s="4">
        <v>4422359.03</v>
      </c>
      <c r="F17" s="4">
        <v>4270481.7699999996</v>
      </c>
      <c r="G17" s="4">
        <f>D17-E17</f>
        <v>14498647.059999999</v>
      </c>
    </row>
    <row r="18" spans="1:7" x14ac:dyDescent="0.2">
      <c r="A18" s="23" t="s">
        <v>33</v>
      </c>
      <c r="B18" s="4">
        <v>16163106.33</v>
      </c>
      <c r="C18" s="4">
        <v>-1729117.03</v>
      </c>
      <c r="D18" s="4">
        <f>B18+C18</f>
        <v>14433989.300000001</v>
      </c>
      <c r="E18" s="4">
        <v>3548930.39</v>
      </c>
      <c r="F18" s="4">
        <v>3479180.39</v>
      </c>
      <c r="G18" s="4">
        <f>D18-E18</f>
        <v>10885058.91</v>
      </c>
    </row>
    <row r="19" spans="1:7" x14ac:dyDescent="0.2">
      <c r="A19" s="23" t="s">
        <v>32</v>
      </c>
      <c r="B19" s="4">
        <v>15632424.74</v>
      </c>
      <c r="C19" s="4">
        <v>3729868.02</v>
      </c>
      <c r="D19" s="4">
        <f>B19+C19</f>
        <v>19362292.760000002</v>
      </c>
      <c r="E19" s="4">
        <v>3508110.63</v>
      </c>
      <c r="F19" s="4">
        <v>3404010.63</v>
      </c>
      <c r="G19" s="4">
        <f>D19-E19</f>
        <v>15854182.130000003</v>
      </c>
    </row>
    <row r="20" spans="1:7" x14ac:dyDescent="0.2">
      <c r="A20" s="23" t="s">
        <v>31</v>
      </c>
      <c r="B20" s="4">
        <v>16434504.91</v>
      </c>
      <c r="C20" s="4">
        <v>5534783.7599999998</v>
      </c>
      <c r="D20" s="4">
        <f>B20+C20</f>
        <v>21969288.670000002</v>
      </c>
      <c r="E20" s="4">
        <v>4195496.46</v>
      </c>
      <c r="F20" s="4">
        <v>4158046.46</v>
      </c>
      <c r="G20" s="4">
        <f>D20-E20</f>
        <v>17773792.210000001</v>
      </c>
    </row>
    <row r="21" spans="1:7" x14ac:dyDescent="0.2">
      <c r="A21" s="23" t="s">
        <v>30</v>
      </c>
      <c r="B21" s="4">
        <v>28522922.829999998</v>
      </c>
      <c r="C21" s="4">
        <v>3718404.74</v>
      </c>
      <c r="D21" s="4">
        <f>B21+C21</f>
        <v>32241327.57</v>
      </c>
      <c r="E21" s="4">
        <v>7333228.8099999996</v>
      </c>
      <c r="F21" s="4">
        <v>7181965.0999999996</v>
      </c>
      <c r="G21" s="4">
        <f>D21-E21</f>
        <v>24908098.760000002</v>
      </c>
    </row>
    <row r="22" spans="1:7" x14ac:dyDescent="0.2">
      <c r="A22" s="23" t="s">
        <v>29</v>
      </c>
      <c r="B22" s="4">
        <v>21718324.370000001</v>
      </c>
      <c r="C22" s="4">
        <v>13534332.470000001</v>
      </c>
      <c r="D22" s="4">
        <f>B22+C22</f>
        <v>35252656.840000004</v>
      </c>
      <c r="E22" s="4">
        <v>5412308.4800000004</v>
      </c>
      <c r="F22" s="4">
        <v>5360262.4800000004</v>
      </c>
      <c r="G22" s="4">
        <f>D22-E22</f>
        <v>29840348.360000003</v>
      </c>
    </row>
    <row r="23" spans="1:7" x14ac:dyDescent="0.2">
      <c r="A23" s="23" t="s">
        <v>28</v>
      </c>
      <c r="B23" s="4">
        <v>18491677.02</v>
      </c>
      <c r="C23" s="4">
        <v>2441636.14</v>
      </c>
      <c r="D23" s="4">
        <f>B23+C23</f>
        <v>20933313.16</v>
      </c>
      <c r="E23" s="4">
        <v>4493300.5999999996</v>
      </c>
      <c r="F23" s="4">
        <v>4455850.5999999996</v>
      </c>
      <c r="G23" s="4">
        <f>D23-E23</f>
        <v>16440012.560000001</v>
      </c>
    </row>
    <row r="24" spans="1:7" x14ac:dyDescent="0.2">
      <c r="A24" s="23" t="s">
        <v>27</v>
      </c>
      <c r="B24" s="4">
        <v>35176857.299999997</v>
      </c>
      <c r="C24" s="4">
        <v>41815366.159999996</v>
      </c>
      <c r="D24" s="4">
        <f>B24+C24</f>
        <v>76992223.459999993</v>
      </c>
      <c r="E24" s="4">
        <v>10378675.68</v>
      </c>
      <c r="F24" s="4">
        <v>10072464.699999999</v>
      </c>
      <c r="G24" s="4">
        <f>D24-E24</f>
        <v>66613547.779999994</v>
      </c>
    </row>
    <row r="25" spans="1:7" x14ac:dyDescent="0.2">
      <c r="A25" s="23" t="s">
        <v>26</v>
      </c>
      <c r="B25" s="4">
        <v>28585443.379999999</v>
      </c>
      <c r="C25" s="4">
        <v>3821050.42</v>
      </c>
      <c r="D25" s="4">
        <f>B25+C25</f>
        <v>32406493.799999997</v>
      </c>
      <c r="E25" s="4">
        <v>7466371.1299999999</v>
      </c>
      <c r="F25" s="4">
        <v>7135421.3099999996</v>
      </c>
      <c r="G25" s="4">
        <f>D25-E25</f>
        <v>24940122.669999998</v>
      </c>
    </row>
    <row r="26" spans="1:7" x14ac:dyDescent="0.2">
      <c r="A26" s="23" t="s">
        <v>25</v>
      </c>
      <c r="B26" s="4">
        <v>26358130.219999999</v>
      </c>
      <c r="C26" s="4">
        <v>3312414.92</v>
      </c>
      <c r="D26" s="4">
        <f>B26+C26</f>
        <v>29670545.140000001</v>
      </c>
      <c r="E26" s="4">
        <v>6956035.3099999996</v>
      </c>
      <c r="F26" s="4">
        <v>6884235.3099999996</v>
      </c>
      <c r="G26" s="4">
        <f>D26-E26</f>
        <v>22714509.830000002</v>
      </c>
    </row>
    <row r="27" spans="1:7" x14ac:dyDescent="0.2">
      <c r="A27" s="23" t="s">
        <v>24</v>
      </c>
      <c r="B27" s="4">
        <v>20405733.699999999</v>
      </c>
      <c r="C27" s="4">
        <v>3071426.87</v>
      </c>
      <c r="D27" s="4">
        <f>B27+C27</f>
        <v>23477160.57</v>
      </c>
      <c r="E27" s="4">
        <v>5611487.1399999997</v>
      </c>
      <c r="F27" s="4">
        <v>5538214.4400000004</v>
      </c>
      <c r="G27" s="4">
        <f>D27-E27</f>
        <v>17865673.43</v>
      </c>
    </row>
    <row r="28" spans="1:7" x14ac:dyDescent="0.2">
      <c r="A28" s="23" t="s">
        <v>23</v>
      </c>
      <c r="B28" s="4">
        <v>59047.63</v>
      </c>
      <c r="C28" s="4">
        <v>0</v>
      </c>
      <c r="D28" s="4">
        <f>B28+C28</f>
        <v>59047.63</v>
      </c>
      <c r="E28" s="4">
        <v>0</v>
      </c>
      <c r="F28" s="4">
        <v>0</v>
      </c>
      <c r="G28" s="4">
        <f>D28-E28</f>
        <v>59047.63</v>
      </c>
    </row>
    <row r="29" spans="1:7" x14ac:dyDescent="0.2">
      <c r="A29" s="3" t="s">
        <v>0</v>
      </c>
      <c r="B29" s="2">
        <f>SUM(B5:B12)</f>
        <v>107128053.03999999</v>
      </c>
      <c r="C29" s="2">
        <f>SUM(C5:C12)</f>
        <v>37591445.579999998</v>
      </c>
      <c r="D29" s="2">
        <f>SUM(D5:D12)</f>
        <v>144719498.62</v>
      </c>
      <c r="E29" s="2">
        <f>SUM(E5:E12)</f>
        <v>37438197.170000002</v>
      </c>
      <c r="F29" s="2">
        <f>SUM(F5:F12)</f>
        <v>37008971.439999998</v>
      </c>
      <c r="G29" s="2">
        <f>SUM(G5:G12)</f>
        <v>107281301.45</v>
      </c>
    </row>
    <row r="31" spans="1:7" ht="54.9" customHeight="1" x14ac:dyDescent="0.2"/>
    <row r="32" spans="1:7" x14ac:dyDescent="0.2">
      <c r="A32" s="20" t="s">
        <v>22</v>
      </c>
      <c r="B32" s="19"/>
      <c r="C32" s="19"/>
      <c r="D32" s="19"/>
      <c r="E32" s="19"/>
      <c r="F32" s="19"/>
      <c r="G32" s="18"/>
    </row>
    <row r="33" spans="1:7" x14ac:dyDescent="0.2">
      <c r="A33" s="17"/>
      <c r="B33" s="16" t="s">
        <v>16</v>
      </c>
      <c r="C33" s="15"/>
      <c r="D33" s="15"/>
      <c r="E33" s="15"/>
      <c r="F33" s="14"/>
      <c r="G33" s="13" t="s">
        <v>15</v>
      </c>
    </row>
    <row r="34" spans="1:7" ht="20.399999999999999" x14ac:dyDescent="0.2">
      <c r="A34" s="12" t="s">
        <v>14</v>
      </c>
      <c r="B34" s="11" t="s">
        <v>13</v>
      </c>
      <c r="C34" s="11" t="s">
        <v>12</v>
      </c>
      <c r="D34" s="11" t="s">
        <v>11</v>
      </c>
      <c r="E34" s="11" t="s">
        <v>10</v>
      </c>
      <c r="F34" s="11" t="s">
        <v>9</v>
      </c>
      <c r="G34" s="10"/>
    </row>
    <row r="35" spans="1:7" x14ac:dyDescent="0.2">
      <c r="A35" s="9"/>
      <c r="B35" s="8"/>
      <c r="C35" s="8"/>
      <c r="D35" s="8"/>
      <c r="E35" s="8"/>
      <c r="F35" s="8"/>
      <c r="G35" s="8"/>
    </row>
    <row r="36" spans="1:7" x14ac:dyDescent="0.2">
      <c r="A36" s="22" t="s">
        <v>21</v>
      </c>
      <c r="B36" s="4">
        <v>0</v>
      </c>
      <c r="C36" s="4">
        <v>0</v>
      </c>
      <c r="D36" s="4">
        <f>B36+C36</f>
        <v>0</v>
      </c>
      <c r="E36" s="4">
        <v>0</v>
      </c>
      <c r="F36" s="4">
        <v>0</v>
      </c>
      <c r="G36" s="4">
        <f>D36-E36</f>
        <v>0</v>
      </c>
    </row>
    <row r="37" spans="1:7" x14ac:dyDescent="0.2">
      <c r="A37" s="22" t="s">
        <v>20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>D37-E37</f>
        <v>0</v>
      </c>
    </row>
    <row r="38" spans="1:7" x14ac:dyDescent="0.2">
      <c r="A38" s="22" t="s">
        <v>19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22" t="s">
        <v>18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21"/>
      <c r="B40" s="4"/>
      <c r="C40" s="4"/>
      <c r="D40" s="4"/>
      <c r="E40" s="4"/>
      <c r="F40" s="4"/>
      <c r="G40" s="4"/>
    </row>
    <row r="41" spans="1:7" x14ac:dyDescent="0.2">
      <c r="A41" s="3" t="s">
        <v>0</v>
      </c>
      <c r="B41" s="2">
        <f>SUM(B36:B39)</f>
        <v>0</v>
      </c>
      <c r="C41" s="2">
        <f>SUM(C36:C39)</f>
        <v>0</v>
      </c>
      <c r="D41" s="2">
        <f>SUM(D36:D39)</f>
        <v>0</v>
      </c>
      <c r="E41" s="2">
        <f>SUM(E36:E39)</f>
        <v>0</v>
      </c>
      <c r="F41" s="2">
        <f>SUM(F36:F39)</f>
        <v>0</v>
      </c>
      <c r="G41" s="2">
        <f>SUM(G36:G39)</f>
        <v>0</v>
      </c>
    </row>
    <row r="43" spans="1:7" ht="54.9" customHeight="1" x14ac:dyDescent="0.2"/>
    <row r="44" spans="1:7" x14ac:dyDescent="0.2">
      <c r="A44" s="20" t="s">
        <v>17</v>
      </c>
      <c r="B44" s="19"/>
      <c r="C44" s="19"/>
      <c r="D44" s="19"/>
      <c r="E44" s="19"/>
      <c r="F44" s="19"/>
      <c r="G44" s="18"/>
    </row>
    <row r="45" spans="1:7" x14ac:dyDescent="0.2">
      <c r="A45" s="17"/>
      <c r="B45" s="16" t="s">
        <v>16</v>
      </c>
      <c r="C45" s="15"/>
      <c r="D45" s="15"/>
      <c r="E45" s="15"/>
      <c r="F45" s="14"/>
      <c r="G45" s="13" t="s">
        <v>15</v>
      </c>
    </row>
    <row r="46" spans="1:7" ht="20.399999999999999" x14ac:dyDescent="0.2">
      <c r="A46" s="12" t="s">
        <v>14</v>
      </c>
      <c r="B46" s="11" t="s">
        <v>13</v>
      </c>
      <c r="C46" s="11" t="s">
        <v>12</v>
      </c>
      <c r="D46" s="11" t="s">
        <v>11</v>
      </c>
      <c r="E46" s="11" t="s">
        <v>10</v>
      </c>
      <c r="F46" s="11" t="s">
        <v>9</v>
      </c>
      <c r="G46" s="10"/>
    </row>
    <row r="47" spans="1:7" x14ac:dyDescent="0.2">
      <c r="A47" s="9"/>
      <c r="B47" s="8"/>
      <c r="C47" s="8"/>
      <c r="D47" s="8"/>
      <c r="E47" s="8"/>
      <c r="F47" s="8"/>
      <c r="G47" s="8"/>
    </row>
    <row r="48" spans="1:7" ht="20.399999999999999" x14ac:dyDescent="0.2">
      <c r="A48" s="6" t="s">
        <v>8</v>
      </c>
      <c r="B48" s="4">
        <v>0</v>
      </c>
      <c r="C48" s="4">
        <v>0</v>
      </c>
      <c r="D48" s="4">
        <f>B48+C48</f>
        <v>0</v>
      </c>
      <c r="E48" s="4">
        <v>0</v>
      </c>
      <c r="F48" s="4">
        <v>0</v>
      </c>
      <c r="G48" s="4">
        <f>D48-E48</f>
        <v>0</v>
      </c>
    </row>
    <row r="49" spans="1:7" x14ac:dyDescent="0.2">
      <c r="A49" s="6"/>
      <c r="B49" s="4"/>
      <c r="C49" s="4"/>
      <c r="D49" s="4"/>
      <c r="E49" s="4"/>
      <c r="F49" s="4"/>
      <c r="G49" s="4"/>
    </row>
    <row r="50" spans="1:7" x14ac:dyDescent="0.2">
      <c r="A50" s="6" t="s">
        <v>7</v>
      </c>
      <c r="B50" s="4">
        <v>469211198.19</v>
      </c>
      <c r="C50" s="4">
        <v>135019937.38999999</v>
      </c>
      <c r="D50" s="4">
        <f>B50+C50</f>
        <v>604231135.57999992</v>
      </c>
      <c r="E50" s="4">
        <v>130811085.64</v>
      </c>
      <c r="F50" s="4">
        <v>128515772.58</v>
      </c>
      <c r="G50" s="4">
        <f>D50-E50</f>
        <v>473420049.93999994</v>
      </c>
    </row>
    <row r="51" spans="1:7" x14ac:dyDescent="0.2">
      <c r="A51" s="6"/>
      <c r="B51" s="4"/>
      <c r="C51" s="4"/>
      <c r="D51" s="4"/>
      <c r="E51" s="4"/>
      <c r="F51" s="4"/>
      <c r="G51" s="4"/>
    </row>
    <row r="52" spans="1:7" ht="20.399999999999999" x14ac:dyDescent="0.2">
      <c r="A52" s="6" t="s">
        <v>6</v>
      </c>
      <c r="B52" s="4">
        <v>0</v>
      </c>
      <c r="C52" s="4">
        <v>0</v>
      </c>
      <c r="D52" s="4">
        <f>B52+C52</f>
        <v>0</v>
      </c>
      <c r="E52" s="4">
        <v>0</v>
      </c>
      <c r="F52" s="4">
        <v>0</v>
      </c>
      <c r="G52" s="4">
        <f>D52-E52</f>
        <v>0</v>
      </c>
    </row>
    <row r="53" spans="1:7" x14ac:dyDescent="0.2">
      <c r="A53" s="6"/>
      <c r="B53" s="4"/>
      <c r="C53" s="4"/>
      <c r="D53" s="4"/>
      <c r="E53" s="4"/>
      <c r="F53" s="4"/>
      <c r="G53" s="4"/>
    </row>
    <row r="54" spans="1:7" ht="20.399999999999999" x14ac:dyDescent="0.2">
      <c r="A54" s="6" t="s">
        <v>5</v>
      </c>
      <c r="B54" s="4">
        <v>0</v>
      </c>
      <c r="C54" s="4">
        <v>0</v>
      </c>
      <c r="D54" s="4">
        <f>B54+C54</f>
        <v>0</v>
      </c>
      <c r="E54" s="4">
        <v>0</v>
      </c>
      <c r="F54" s="4">
        <v>0</v>
      </c>
      <c r="G54" s="4">
        <f>D54-E54</f>
        <v>0</v>
      </c>
    </row>
    <row r="55" spans="1:7" x14ac:dyDescent="0.2">
      <c r="A55" s="6"/>
      <c r="B55" s="4"/>
      <c r="C55" s="4"/>
      <c r="D55" s="4"/>
      <c r="E55" s="4"/>
      <c r="F55" s="4"/>
      <c r="G55" s="4"/>
    </row>
    <row r="56" spans="1:7" ht="20.399999999999999" x14ac:dyDescent="0.2">
      <c r="A56" s="6" t="s">
        <v>4</v>
      </c>
      <c r="B56" s="4">
        <v>0</v>
      </c>
      <c r="C56" s="4">
        <v>0</v>
      </c>
      <c r="D56" s="4">
        <f>B56+C56</f>
        <v>0</v>
      </c>
      <c r="E56" s="4">
        <v>0</v>
      </c>
      <c r="F56" s="4">
        <v>0</v>
      </c>
      <c r="G56" s="4">
        <f>D56-E56</f>
        <v>0</v>
      </c>
    </row>
    <row r="57" spans="1:7" x14ac:dyDescent="0.2">
      <c r="A57" s="6"/>
      <c r="B57" s="4"/>
      <c r="C57" s="4"/>
      <c r="D57" s="4"/>
      <c r="E57" s="4"/>
      <c r="F57" s="4"/>
      <c r="G57" s="4"/>
    </row>
    <row r="58" spans="1:7" ht="20.399999999999999" x14ac:dyDescent="0.2">
      <c r="A58" s="7" t="s">
        <v>3</v>
      </c>
      <c r="B58" s="4">
        <v>0</v>
      </c>
      <c r="C58" s="4">
        <v>0</v>
      </c>
      <c r="D58" s="4">
        <f>B58+C58</f>
        <v>0</v>
      </c>
      <c r="E58" s="4">
        <v>0</v>
      </c>
      <c r="F58" s="4">
        <v>0</v>
      </c>
      <c r="G58" s="4">
        <f>D58-E58</f>
        <v>0</v>
      </c>
    </row>
    <row r="59" spans="1:7" x14ac:dyDescent="0.2">
      <c r="A59" s="6"/>
      <c r="B59" s="4"/>
      <c r="C59" s="4"/>
      <c r="D59" s="4"/>
      <c r="E59" s="4"/>
      <c r="F59" s="4"/>
      <c r="G59" s="4"/>
    </row>
    <row r="60" spans="1:7" ht="20.399999999999999" x14ac:dyDescent="0.2">
      <c r="A60" s="6" t="s">
        <v>2</v>
      </c>
      <c r="B60" s="4">
        <v>0</v>
      </c>
      <c r="C60" s="4">
        <v>0</v>
      </c>
      <c r="D60" s="4">
        <f>B60+C60</f>
        <v>0</v>
      </c>
      <c r="E60" s="4">
        <v>0</v>
      </c>
      <c r="F60" s="4">
        <v>0</v>
      </c>
      <c r="G60" s="4">
        <f>D60-E60</f>
        <v>0</v>
      </c>
    </row>
    <row r="61" spans="1:7" x14ac:dyDescent="0.2">
      <c r="A61" s="6"/>
      <c r="B61" s="4"/>
      <c r="C61" s="4"/>
      <c r="D61" s="4"/>
      <c r="E61" s="4"/>
      <c r="F61" s="4"/>
      <c r="G61" s="4"/>
    </row>
    <row r="62" spans="1:7" ht="20.399999999999999" x14ac:dyDescent="0.2">
      <c r="A62" s="6" t="s">
        <v>1</v>
      </c>
      <c r="B62" s="4">
        <v>0</v>
      </c>
      <c r="C62" s="4">
        <v>0</v>
      </c>
      <c r="D62" s="4">
        <f>B62+C62</f>
        <v>0</v>
      </c>
      <c r="E62" s="4">
        <v>0</v>
      </c>
      <c r="F62" s="4">
        <v>0</v>
      </c>
      <c r="G62" s="4">
        <f>D62-E62</f>
        <v>0</v>
      </c>
    </row>
    <row r="63" spans="1:7" x14ac:dyDescent="0.2">
      <c r="A63" s="5"/>
      <c r="B63" s="4"/>
      <c r="C63" s="4"/>
      <c r="D63" s="4"/>
      <c r="E63" s="4"/>
      <c r="F63" s="4"/>
      <c r="G63" s="4"/>
    </row>
    <row r="64" spans="1:7" x14ac:dyDescent="0.2">
      <c r="A64" s="3" t="s">
        <v>0</v>
      </c>
      <c r="B64" s="2">
        <f>SUM(B48:B62)</f>
        <v>469211198.19</v>
      </c>
      <c r="C64" s="2">
        <f>SUM(C48:C62)</f>
        <v>135019937.38999999</v>
      </c>
      <c r="D64" s="2">
        <f>SUM(D48:D62)</f>
        <v>604231135.57999992</v>
      </c>
      <c r="E64" s="2">
        <f>SUM(E48:E62)</f>
        <v>130811085.64</v>
      </c>
      <c r="F64" s="2">
        <f>SUM(F48:F62)</f>
        <v>128515772.58</v>
      </c>
      <c r="G64" s="2">
        <f>SUM(G48:G62)</f>
        <v>473420049.93999994</v>
      </c>
    </row>
  </sheetData>
  <sheetProtection formatCells="0" formatColumns="0" formatRows="0" insertRows="0" deleteRows="0" autoFilter="0"/>
  <mergeCells count="6">
    <mergeCell ref="G2:G3"/>
    <mergeCell ref="G33:G34"/>
    <mergeCell ref="G45:G46"/>
    <mergeCell ref="A1:G1"/>
    <mergeCell ref="A32:G32"/>
    <mergeCell ref="A44:G44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2025-05-06T16:40:21Z</dcterms:created>
  <dcterms:modified xsi:type="dcterms:W3CDTF">2025-05-06T16:40:35Z</dcterms:modified>
</cp:coreProperties>
</file>