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5\1ER TRIM\SIRET\"/>
    </mc:Choice>
  </mc:AlternateContent>
  <xr:revisionPtr revIDLastSave="0" documentId="13_ncr:1_{F8EBD8D2-A77C-4D6D-8BB0-621D98729F33}" xr6:coauthVersionLast="36" xr6:coauthVersionMax="47" xr10:uidLastSave="{00000000-0000-0000-0000-000000000000}"/>
  <bookViews>
    <workbookView xWindow="0" yWindow="0" windowWidth="23040" windowHeight="8592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EAI!$A$1:$H$77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F38" i="4"/>
  <c r="E38" i="4"/>
  <c r="D38" i="4"/>
  <c r="C38" i="4"/>
  <c r="B38" i="4"/>
  <c r="B29" i="4"/>
  <c r="G36" i="4"/>
  <c r="D36" i="4"/>
  <c r="G35" i="4"/>
  <c r="F35" i="4"/>
  <c r="E35" i="4"/>
  <c r="D35" i="4"/>
  <c r="C35" i="4"/>
  <c r="B35" i="4"/>
  <c r="G33" i="4"/>
  <c r="D33" i="4"/>
  <c r="G32" i="4"/>
  <c r="D32" i="4"/>
  <c r="D29" i="4" s="1"/>
  <c r="G31" i="4"/>
  <c r="D31" i="4"/>
  <c r="G30" i="4"/>
  <c r="D30" i="4"/>
  <c r="G29" i="4"/>
  <c r="F29" i="4"/>
  <c r="E29" i="4"/>
  <c r="C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G19" i="4" s="1"/>
  <c r="D21" i="4"/>
  <c r="G20" i="4"/>
  <c r="D20" i="4"/>
  <c r="F19" i="4"/>
  <c r="E19" i="4"/>
  <c r="D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D15" i="4" s="1"/>
  <c r="G7" i="4"/>
  <c r="D7" i="4"/>
  <c r="G6" i="4"/>
  <c r="D6" i="4"/>
  <c r="G5" i="4"/>
  <c r="D5" i="4"/>
  <c r="G4" i="4"/>
  <c r="G15" i="4" s="1"/>
  <c r="D4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<sst xmlns="http://schemas.openxmlformats.org/spreadsheetml/2006/main" count="50" uniqueCount="29">
  <si>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</si>
  <si>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</si>
  <si>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</si>
  <si>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</si>
  <si>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</si>
  <si>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</si>
  <si>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</si>
  <si>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</si>
  <si>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</si>
  <si>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</si>
  <si>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</si>
  <si>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</si>
  <si>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</si>
  <si>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</si>
  <si>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</si>
  <si>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</si>
  <si>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</si>
  <si>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</si>
  <si>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</si>
  <si>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</si>
  <si>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</si>
  <si>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</si>
  <si>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</si>
  <si>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</si>
  <si>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</si>
  <si>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</si>
  <si>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</si>
  <si>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</si>
  <si>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COLEGIO DE EDUCACION PROFESIONAL TECNICA DEL ESTADO DE GUANAJUATO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</si>
</sst>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topLeftCell="A45" zoomScaleNormal="100" zoomScaleSheetLayoutView="100" workbookViewId="0">
      <selection activeCell="J60" sqref="J60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38" t="s">
        <v>28</v>
      </c>
      <c r="B1" s="39"/>
      <c r="C1" s="39"/>
      <c r="D1" s="39"/>
      <c r="E1" s="39"/>
      <c r="F1" s="39"/>
      <c r="G1" s="40"/>
    </row>
    <row r="2" spans="1:7" s="3" customFormat="1" x14ac:dyDescent="0.2">
      <c r="A2" s="21"/>
      <c r="B2" s="43" t="s">
        <v>22</v>
      </c>
      <c r="C2" s="44"/>
      <c r="D2" s="44"/>
      <c r="E2" s="44"/>
      <c r="F2" s="45"/>
      <c r="G2" s="41" t="s">
        <v>4</v>
      </c>
    </row>
    <row r="3" spans="1:7" s="1" customFormat="1" ht="24.9" customHeight="1" x14ac:dyDescent="0.2">
      <c r="A3" s="28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2"/>
    </row>
    <row r="4" spans="1:7" x14ac:dyDescent="0.2">
      <c r="A4" s="22" t="s">
        <v>5</v>
      </c>
      <c r="B4" s="29">
        <v>0</v>
      </c>
      <c r="C4" s="29">
        <v>0</v>
      </c>
      <c r="D4" s="29">
        <f>B4+C4</f>
        <v>0</v>
      </c>
      <c r="E4" s="29">
        <v>0</v>
      </c>
      <c r="F4" s="29">
        <v>0</v>
      </c>
      <c r="G4" s="29">
        <f>F4-B4</f>
        <v>0</v>
      </c>
    </row>
    <row r="5" spans="1:7" x14ac:dyDescent="0.2">
      <c r="A5" s="23" t="s">
        <v>6</v>
      </c>
      <c r="B5" s="30">
        <v>0</v>
      </c>
      <c r="C5" s="30">
        <v>0</v>
      </c>
      <c r="D5" s="30">
        <f t="shared" ref="D5:D13" si="0">B5+C5</f>
        <v>0</v>
      </c>
      <c r="E5" s="30">
        <v>0</v>
      </c>
      <c r="F5" s="30">
        <v>0</v>
      </c>
      <c r="G5" s="30">
        <f t="shared" ref="G5:G13" si="1">F5-B5</f>
        <v>0</v>
      </c>
    </row>
    <row r="6" spans="1:7" x14ac:dyDescent="0.2">
      <c r="A6" s="22" t="s">
        <v>7</v>
      </c>
      <c r="B6" s="30">
        <v>0</v>
      </c>
      <c r="C6" s="30">
        <v>0</v>
      </c>
      <c r="D6" s="30">
        <f t="shared" si="0"/>
        <v>0</v>
      </c>
      <c r="E6" s="30">
        <v>0</v>
      </c>
      <c r="F6" s="30">
        <v>0</v>
      </c>
      <c r="G6" s="30">
        <f t="shared" si="1"/>
        <v>0</v>
      </c>
    </row>
    <row r="7" spans="1:7" x14ac:dyDescent="0.2">
      <c r="A7" s="22" t="s">
        <v>8</v>
      </c>
      <c r="B7" s="30">
        <v>0</v>
      </c>
      <c r="C7" s="30">
        <v>0</v>
      </c>
      <c r="D7" s="30">
        <f t="shared" si="0"/>
        <v>0</v>
      </c>
      <c r="E7" s="30">
        <v>0</v>
      </c>
      <c r="F7" s="30">
        <v>0</v>
      </c>
      <c r="G7" s="30">
        <f t="shared" si="1"/>
        <v>0</v>
      </c>
    </row>
    <row r="8" spans="1:7" x14ac:dyDescent="0.2">
      <c r="A8" s="24" t="s">
        <v>9</v>
      </c>
      <c r="B8" s="30">
        <v>0</v>
      </c>
      <c r="C8" s="30">
        <v>0</v>
      </c>
      <c r="D8" s="30">
        <f t="shared" si="0"/>
        <v>0</v>
      </c>
      <c r="E8" s="30">
        <v>0</v>
      </c>
      <c r="F8" s="30">
        <v>0</v>
      </c>
      <c r="G8" s="30">
        <f t="shared" si="1"/>
        <v>0</v>
      </c>
    </row>
    <row r="9" spans="1:7" x14ac:dyDescent="0.2">
      <c r="A9" s="23" t="s">
        <v>10</v>
      </c>
      <c r="B9" s="30">
        <v>0</v>
      </c>
      <c r="C9" s="30">
        <v>0</v>
      </c>
      <c r="D9" s="30">
        <f t="shared" si="0"/>
        <v>0</v>
      </c>
      <c r="E9" s="30">
        <v>0</v>
      </c>
      <c r="F9" s="30">
        <v>0</v>
      </c>
      <c r="G9" s="30">
        <f t="shared" si="1"/>
        <v>0</v>
      </c>
    </row>
    <row r="10" spans="1:7" ht="20.399999999999999" x14ac:dyDescent="0.2">
      <c r="A10" s="22" t="s">
        <v>11</v>
      </c>
      <c r="B10" s="30">
        <v>92995327</v>
      </c>
      <c r="C10" s="30">
        <v>42007029.810000002</v>
      </c>
      <c r="D10" s="30">
        <f t="shared" si="0"/>
        <v>135002356.81</v>
      </c>
      <c r="E10" s="30">
        <v>41609002.810000002</v>
      </c>
      <c r="F10" s="30">
        <v>41212488.850000001</v>
      </c>
      <c r="G10" s="30">
        <f t="shared" si="1"/>
        <v>-51782838.149999999</v>
      </c>
    </row>
    <row r="11" spans="1:7" ht="20.399999999999999" x14ac:dyDescent="0.2">
      <c r="A11" s="22" t="s">
        <v>18</v>
      </c>
      <c r="B11" s="30">
        <v>329998586</v>
      </c>
      <c r="C11" s="30">
        <v>23245305.489999998</v>
      </c>
      <c r="D11" s="30">
        <f t="shared" si="0"/>
        <v>353243891.49000001</v>
      </c>
      <c r="E11" s="30">
        <v>90425907.489999995</v>
      </c>
      <c r="F11" s="30">
        <v>90425907.489999995</v>
      </c>
      <c r="G11" s="30">
        <f t="shared" si="1"/>
        <v>-239572678.50999999</v>
      </c>
    </row>
    <row r="12" spans="1:7" ht="20.399999999999999" x14ac:dyDescent="0.2">
      <c r="A12" s="22" t="s">
        <v>12</v>
      </c>
      <c r="B12" s="30">
        <v>46217285.189999998</v>
      </c>
      <c r="C12" s="30">
        <v>69781304</v>
      </c>
      <c r="D12" s="30">
        <f t="shared" si="0"/>
        <v>115998589.19</v>
      </c>
      <c r="E12" s="30">
        <v>37722090.850000001</v>
      </c>
      <c r="F12" s="30">
        <v>37722090.850000001</v>
      </c>
      <c r="G12" s="30">
        <f t="shared" si="1"/>
        <v>-8495194.3399999961</v>
      </c>
    </row>
    <row r="13" spans="1:7" x14ac:dyDescent="0.2">
      <c r="A13" s="22" t="s">
        <v>13</v>
      </c>
      <c r="B13" s="30">
        <v>0</v>
      </c>
      <c r="C13" s="30">
        <v>0</v>
      </c>
      <c r="D13" s="30">
        <f t="shared" si="0"/>
        <v>0</v>
      </c>
      <c r="E13" s="30">
        <v>0</v>
      </c>
      <c r="F13" s="30">
        <v>0</v>
      </c>
      <c r="G13" s="30">
        <f t="shared" si="1"/>
        <v>0</v>
      </c>
    </row>
    <row r="14" spans="1:7" x14ac:dyDescent="0.2">
      <c r="B14" s="31"/>
      <c r="C14" s="31"/>
      <c r="D14" s="31"/>
      <c r="E14" s="31"/>
      <c r="F14" s="31"/>
      <c r="G14" s="31"/>
    </row>
    <row r="15" spans="1:7" x14ac:dyDescent="0.2">
      <c r="A15" s="7" t="s">
        <v>14</v>
      </c>
      <c r="B15" s="32">
        <f>SUM(B4:B13)</f>
        <v>469211198.19</v>
      </c>
      <c r="C15" s="32">
        <f t="shared" ref="C15:G15" si="2">SUM(C4:C13)</f>
        <v>135033639.30000001</v>
      </c>
      <c r="D15" s="32">
        <f t="shared" si="2"/>
        <v>604244837.49000001</v>
      </c>
      <c r="E15" s="32">
        <f t="shared" si="2"/>
        <v>169757001.15000001</v>
      </c>
      <c r="F15" s="33">
        <f t="shared" si="2"/>
        <v>169360487.19</v>
      </c>
      <c r="G15" s="34">
        <f t="shared" si="2"/>
        <v>-299850710.99999994</v>
      </c>
    </row>
    <row r="16" spans="1:7" x14ac:dyDescent="0.2">
      <c r="A16" s="11"/>
      <c r="B16" s="12"/>
      <c r="C16" s="12"/>
      <c r="D16" s="15"/>
      <c r="E16" s="13" t="s">
        <v>27</v>
      </c>
      <c r="F16" s="16"/>
      <c r="G16" s="34">
        <v>0</v>
      </c>
    </row>
    <row r="17" spans="1:7" ht="10.5" customHeight="1" x14ac:dyDescent="0.2">
      <c r="A17" s="20"/>
      <c r="B17" s="43" t="s">
        <v>22</v>
      </c>
      <c r="C17" s="44"/>
      <c r="D17" s="44"/>
      <c r="E17" s="44"/>
      <c r="F17" s="45"/>
      <c r="G17" s="41" t="s">
        <v>4</v>
      </c>
    </row>
    <row r="18" spans="1:7" ht="20.399999999999999" x14ac:dyDescent="0.2">
      <c r="A18" s="26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2"/>
    </row>
    <row r="19" spans="1:7" x14ac:dyDescent="0.2">
      <c r="A19" s="18" t="s">
        <v>15</v>
      </c>
      <c r="B19" s="35">
        <f t="shared" ref="B19:G19" si="3">SUM(B20+B21+B22+B23+B24+B25+B26+B27)</f>
        <v>329998586</v>
      </c>
      <c r="C19" s="35">
        <f t="shared" si="3"/>
        <v>23245305.489999998</v>
      </c>
      <c r="D19" s="35">
        <f t="shared" si="3"/>
        <v>353243891.49000001</v>
      </c>
      <c r="E19" s="35">
        <f t="shared" si="3"/>
        <v>90425907.489999995</v>
      </c>
      <c r="F19" s="35">
        <f t="shared" si="3"/>
        <v>90425907.489999995</v>
      </c>
      <c r="G19" s="35">
        <f t="shared" si="3"/>
        <v>-239572678.50999999</v>
      </c>
    </row>
    <row r="20" spans="1:7" x14ac:dyDescent="0.2">
      <c r="A20" s="24" t="s">
        <v>5</v>
      </c>
      <c r="B20" s="36">
        <v>0</v>
      </c>
      <c r="C20" s="36">
        <v>0</v>
      </c>
      <c r="D20" s="36">
        <f t="shared" ref="D20:D27" si="4">B20+C20</f>
        <v>0</v>
      </c>
      <c r="E20" s="36">
        <v>0</v>
      </c>
      <c r="F20" s="36">
        <v>0</v>
      </c>
      <c r="G20" s="36">
        <f t="shared" ref="G20:G27" si="5">F20-B20</f>
        <v>0</v>
      </c>
    </row>
    <row r="21" spans="1:7" x14ac:dyDescent="0.2">
      <c r="A21" s="24" t="s">
        <v>6</v>
      </c>
      <c r="B21" s="36">
        <v>0</v>
      </c>
      <c r="C21" s="36">
        <v>0</v>
      </c>
      <c r="D21" s="36">
        <f t="shared" si="4"/>
        <v>0</v>
      </c>
      <c r="E21" s="36">
        <v>0</v>
      </c>
      <c r="F21" s="36">
        <v>0</v>
      </c>
      <c r="G21" s="36">
        <f t="shared" si="5"/>
        <v>0</v>
      </c>
    </row>
    <row r="22" spans="1:7" x14ac:dyDescent="0.2">
      <c r="A22" s="24" t="s">
        <v>7</v>
      </c>
      <c r="B22" s="36">
        <v>0</v>
      </c>
      <c r="C22" s="36">
        <v>0</v>
      </c>
      <c r="D22" s="36">
        <f t="shared" si="4"/>
        <v>0</v>
      </c>
      <c r="E22" s="36">
        <v>0</v>
      </c>
      <c r="F22" s="36">
        <v>0</v>
      </c>
      <c r="G22" s="36">
        <f t="shared" si="5"/>
        <v>0</v>
      </c>
    </row>
    <row r="23" spans="1:7" x14ac:dyDescent="0.2">
      <c r="A23" s="24" t="s">
        <v>8</v>
      </c>
      <c r="B23" s="36">
        <v>0</v>
      </c>
      <c r="C23" s="36">
        <v>0</v>
      </c>
      <c r="D23" s="36">
        <f t="shared" si="4"/>
        <v>0</v>
      </c>
      <c r="E23" s="36">
        <v>0</v>
      </c>
      <c r="F23" s="36">
        <v>0</v>
      </c>
      <c r="G23" s="36">
        <f t="shared" si="5"/>
        <v>0</v>
      </c>
    </row>
    <row r="24" spans="1:7" ht="11.4" x14ac:dyDescent="0.2">
      <c r="A24" s="24" t="s">
        <v>16</v>
      </c>
      <c r="B24" s="36">
        <v>0</v>
      </c>
      <c r="C24" s="36">
        <v>0</v>
      </c>
      <c r="D24" s="36">
        <f t="shared" si="4"/>
        <v>0</v>
      </c>
      <c r="E24" s="36">
        <v>0</v>
      </c>
      <c r="F24" s="36">
        <v>0</v>
      </c>
      <c r="G24" s="36">
        <f t="shared" si="5"/>
        <v>0</v>
      </c>
    </row>
    <row r="25" spans="1:7" ht="11.4" x14ac:dyDescent="0.2">
      <c r="A25" s="24" t="s">
        <v>17</v>
      </c>
      <c r="B25" s="36">
        <v>0</v>
      </c>
      <c r="C25" s="36">
        <v>0</v>
      </c>
      <c r="D25" s="36">
        <f t="shared" si="4"/>
        <v>0</v>
      </c>
      <c r="E25" s="36">
        <v>0</v>
      </c>
      <c r="F25" s="36">
        <v>0</v>
      </c>
      <c r="G25" s="36">
        <f t="shared" si="5"/>
        <v>0</v>
      </c>
    </row>
    <row r="26" spans="1:7" ht="20.399999999999999" x14ac:dyDescent="0.2">
      <c r="A26" s="24" t="s">
        <v>18</v>
      </c>
      <c r="B26" s="30">
        <v>329998586</v>
      </c>
      <c r="C26" s="30">
        <v>23245305.489999998</v>
      </c>
      <c r="D26" s="30">
        <f t="shared" si="4"/>
        <v>353243891.49000001</v>
      </c>
      <c r="E26" s="30">
        <v>90425907.489999995</v>
      </c>
      <c r="F26" s="30">
        <v>90425907.489999995</v>
      </c>
      <c r="G26" s="30">
        <f t="shared" si="5"/>
        <v>-239572678.50999999</v>
      </c>
    </row>
    <row r="27" spans="1:7" ht="20.399999999999999" x14ac:dyDescent="0.2">
      <c r="A27" s="24" t="s">
        <v>12</v>
      </c>
      <c r="B27" s="36">
        <v>0</v>
      </c>
      <c r="C27" s="36">
        <v>0</v>
      </c>
      <c r="D27" s="36">
        <f t="shared" si="4"/>
        <v>0</v>
      </c>
      <c r="E27" s="36">
        <v>0</v>
      </c>
      <c r="F27" s="36">
        <v>0</v>
      </c>
      <c r="G27" s="36">
        <f t="shared" si="5"/>
        <v>0</v>
      </c>
    </row>
    <row r="28" spans="1:7" x14ac:dyDescent="0.2">
      <c r="A28" s="24"/>
      <c r="B28" s="36"/>
      <c r="C28" s="36"/>
      <c r="D28" s="36"/>
      <c r="E28" s="36"/>
      <c r="F28" s="36"/>
      <c r="G28" s="36"/>
    </row>
    <row r="29" spans="1:7" ht="30.6" x14ac:dyDescent="0.2">
      <c r="A29" s="25" t="s">
        <v>21</v>
      </c>
      <c r="B29" s="37">
        <f>SUM(B30:B33)</f>
        <v>139212612.19</v>
      </c>
      <c r="C29" s="37">
        <f t="shared" ref="C29:G29" si="6">SUM(C30:C33)</f>
        <v>111788333.81</v>
      </c>
      <c r="D29" s="37">
        <f t="shared" si="6"/>
        <v>251000946</v>
      </c>
      <c r="E29" s="37">
        <f t="shared" si="6"/>
        <v>79331093.659999996</v>
      </c>
      <c r="F29" s="37">
        <f t="shared" si="6"/>
        <v>78934579.700000003</v>
      </c>
      <c r="G29" s="37">
        <f t="shared" si="6"/>
        <v>-60278032.489999995</v>
      </c>
    </row>
    <row r="30" spans="1:7" x14ac:dyDescent="0.2">
      <c r="A30" s="24" t="s">
        <v>6</v>
      </c>
      <c r="B30" s="36">
        <v>0</v>
      </c>
      <c r="C30" s="36">
        <v>0</v>
      </c>
      <c r="D30" s="36">
        <f>B30+C30</f>
        <v>0</v>
      </c>
      <c r="E30" s="36">
        <v>0</v>
      </c>
      <c r="F30" s="36">
        <v>0</v>
      </c>
      <c r="G30" s="36">
        <f>F30-B30</f>
        <v>0</v>
      </c>
    </row>
    <row r="31" spans="1:7" x14ac:dyDescent="0.2">
      <c r="A31" s="24" t="s">
        <v>9</v>
      </c>
      <c r="B31" s="36">
        <v>0</v>
      </c>
      <c r="C31" s="36">
        <v>0</v>
      </c>
      <c r="D31" s="36">
        <f>B31+C31</f>
        <v>0</v>
      </c>
      <c r="E31" s="36">
        <v>0</v>
      </c>
      <c r="F31" s="36">
        <v>0</v>
      </c>
      <c r="G31" s="36">
        <f t="shared" ref="G31:G33" si="7">F31-B31</f>
        <v>0</v>
      </c>
    </row>
    <row r="32" spans="1:7" ht="21.6" x14ac:dyDescent="0.2">
      <c r="A32" s="24" t="s">
        <v>19</v>
      </c>
      <c r="B32" s="36">
        <v>92995327</v>
      </c>
      <c r="C32" s="36">
        <v>42007029.810000002</v>
      </c>
      <c r="D32" s="36">
        <f>B32+C32</f>
        <v>135002356.81</v>
      </c>
      <c r="E32" s="36">
        <v>41609002.810000002</v>
      </c>
      <c r="F32" s="36">
        <v>41212488.850000001</v>
      </c>
      <c r="G32" s="36">
        <f t="shared" si="7"/>
        <v>-51782838.149999999</v>
      </c>
    </row>
    <row r="33" spans="1:7" ht="20.399999999999999" x14ac:dyDescent="0.2">
      <c r="A33" s="24" t="s">
        <v>12</v>
      </c>
      <c r="B33" s="36">
        <v>46217285.189999998</v>
      </c>
      <c r="C33" s="36">
        <v>69781304</v>
      </c>
      <c r="D33" s="36">
        <f>B33+C33</f>
        <v>115998589.19</v>
      </c>
      <c r="E33" s="36">
        <v>37722090.850000001</v>
      </c>
      <c r="F33" s="36">
        <v>37722090.850000001</v>
      </c>
      <c r="G33" s="36">
        <f t="shared" si="7"/>
        <v>-8495194.3399999961</v>
      </c>
    </row>
    <row r="34" spans="1:7" x14ac:dyDescent="0.2">
      <c r="A34" s="8"/>
      <c r="B34" s="36"/>
      <c r="C34" s="36"/>
      <c r="D34" s="36"/>
      <c r="E34" s="36"/>
      <c r="F34" s="36"/>
      <c r="G34" s="36"/>
    </row>
    <row r="35" spans="1:7" x14ac:dyDescent="0.2">
      <c r="A35" s="19" t="s">
        <v>13</v>
      </c>
      <c r="B35" s="37">
        <f t="shared" ref="B35:G35" si="8">SUM(B36)</f>
        <v>0</v>
      </c>
      <c r="C35" s="37">
        <f t="shared" si="8"/>
        <v>0</v>
      </c>
      <c r="D35" s="37">
        <f t="shared" si="8"/>
        <v>0</v>
      </c>
      <c r="E35" s="37">
        <f t="shared" si="8"/>
        <v>0</v>
      </c>
      <c r="F35" s="37">
        <f t="shared" si="8"/>
        <v>0</v>
      </c>
      <c r="G35" s="37">
        <f t="shared" si="8"/>
        <v>0</v>
      </c>
    </row>
    <row r="36" spans="1:7" x14ac:dyDescent="0.2">
      <c r="A36" s="24" t="s">
        <v>13</v>
      </c>
      <c r="B36" s="36">
        <v>0</v>
      </c>
      <c r="C36" s="36">
        <v>0</v>
      </c>
      <c r="D36" s="36">
        <f>B36+C36</f>
        <v>0</v>
      </c>
      <c r="E36" s="36">
        <v>0</v>
      </c>
      <c r="F36" s="36">
        <v>0</v>
      </c>
      <c r="G36" s="36">
        <f>F36-B36</f>
        <v>0</v>
      </c>
    </row>
    <row r="37" spans="1:7" x14ac:dyDescent="0.2">
      <c r="A37" s="24"/>
      <c r="B37" s="10"/>
      <c r="C37" s="10"/>
      <c r="D37" s="10"/>
      <c r="E37" s="10"/>
      <c r="F37" s="10"/>
      <c r="G37" s="10"/>
    </row>
    <row r="38" spans="1:7" x14ac:dyDescent="0.2">
      <c r="A38" s="9" t="s">
        <v>14</v>
      </c>
      <c r="B38" s="32">
        <f>SUM(B35+B29+B19)</f>
        <v>469211198.19</v>
      </c>
      <c r="C38" s="32">
        <f t="shared" ref="C38:G38" si="9">SUM(C35+C29+C19)</f>
        <v>135033639.30000001</v>
      </c>
      <c r="D38" s="32">
        <f t="shared" si="9"/>
        <v>604244837.49000001</v>
      </c>
      <c r="E38" s="32">
        <f t="shared" si="9"/>
        <v>169757001.14999998</v>
      </c>
      <c r="F38" s="32">
        <f t="shared" si="9"/>
        <v>169360487.19</v>
      </c>
      <c r="G38" s="34">
        <f t="shared" si="9"/>
        <v>-299850711</v>
      </c>
    </row>
    <row r="39" spans="1:7" x14ac:dyDescent="0.2">
      <c r="A39" s="11"/>
      <c r="B39" s="12"/>
      <c r="C39" s="12"/>
      <c r="D39" s="12"/>
      <c r="E39" s="13" t="s">
        <v>27</v>
      </c>
      <c r="F39" s="14"/>
      <c r="G39" s="27">
        <v>0</v>
      </c>
    </row>
    <row r="41" spans="1:7" ht="11.4" x14ac:dyDescent="0.2">
      <c r="A41" s="17" t="s">
        <v>24</v>
      </c>
    </row>
    <row r="42" spans="1:7" ht="11.4" x14ac:dyDescent="0.2">
      <c r="A42" s="17" t="s">
        <v>20</v>
      </c>
    </row>
    <row r="43" spans="1:7" ht="11.4" x14ac:dyDescent="0.2">
      <c r="A43" s="17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" right="0.7" top="0.75" bottom="0.75" header="0.3" footer="0.3"/>
  <pageSetup paperSize="9" scale="60" fitToHeight="0" orientation="portrait" r:id="rId1"/>
  <rowBreaks count="1" manualBreakCount="1">
    <brk id="7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purl.org/dc/terms/"/>
    <ds:schemaRef ds:uri="0c865bf4-0f22-4e4d-b041-7b0c1657e5a8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6aa8a68a-ab09-4ac8-a697-fdce915bc56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MARIA DOLORES JANET SANCHEZ MONTIEL</cp:lastModifiedBy>
  <cp:revision/>
  <cp:lastPrinted>2025-04-23T21:50:20Z</cp:lastPrinted>
  <dcterms:created xsi:type="dcterms:W3CDTF">2012-12-11T20:48:19Z</dcterms:created>
  <dcterms:modified xsi:type="dcterms:W3CDTF">2025-04-23T21:58:45Z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