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78B48F2B-B6A1-4267-A17D-28C4BB3E93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<sst xmlns="http://schemas.openxmlformats.org/spreadsheetml/2006/main" count="27" uniqueCount="27">
  <si>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</si>
  <si>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</si>
  <si>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</si>
  <si>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</si>
  <si>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</si>
  <si>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</si>
  <si>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</si>
  <si>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</si>
  <si>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</si>
  <si>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</si>
  <si>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</si>
  <si>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</si>
  <si>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</si>
  <si>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</si>
  <si>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</si>
  <si>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</si>
  <si>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</si>
  <si>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</si>
  <si>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</si>
  <si>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</si>
  <si>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</si>
  <si>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</si>
  <si>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</si>
  <si>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</si>
  <si>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</si>
  <si>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</si>
  <si>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COLEGIO DE EDUCACION PROFESIONAL TECNICA DEL ESTADO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</si>
</sst>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6</xdr:col>
      <xdr:colOff>9524</xdr:colOff>
      <xdr:row>60</xdr:row>
      <xdr:rowOff>13970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9583"/>
          <a:ext cx="9693274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topLeftCell="A13" zoomScale="60" zoomScaleNormal="100" workbookViewId="0">
      <selection activeCell="B35" sqref="B35"/>
    </sheetView>
  </sheetViews>
  <sheetFormatPr baseColWidth="10" defaultColWidth="12" defaultRowHeight="10" x14ac:dyDescent="0.2"/>
  <cols>
    <col min="1" max="1" width="65.77734375" style="1" customWidth="1"/>
    <col min="2" max="6" width="20.777343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10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5" x14ac:dyDescent="0.2">
      <c r="A3" s="4" t="s">
        <v>0</v>
      </c>
      <c r="B3" s="8">
        <f>B4+B12</f>
        <v>499738061.9799999</v>
      </c>
      <c r="C3" s="8">
        <f t="shared" ref="C3:F3" si="0">C4+C12</f>
        <v>2473998001.29</v>
      </c>
      <c r="D3" s="8">
        <f t="shared" si="0"/>
        <v>2500750730.2200003</v>
      </c>
      <c r="E3" s="8">
        <f t="shared" si="0"/>
        <v>472985333.04999971</v>
      </c>
      <c r="F3" s="8">
        <f t="shared" si="0"/>
        <v>-26752728.930000119</v>
      </c>
    </row>
    <row r="4" spans="1:6" ht="10.5" x14ac:dyDescent="0.2">
      <c r="A4" s="5" t="s">
        <v>4</v>
      </c>
      <c r="B4" s="8">
        <f>SUM(B5:B11)</f>
        <v>127607805.40000001</v>
      </c>
      <c r="C4" s="8">
        <f>SUM(C5:C11)</f>
        <v>2319381173.1700001</v>
      </c>
      <c r="D4" s="8">
        <f>SUM(D5:D11)</f>
        <v>2360337367.9800005</v>
      </c>
      <c r="E4" s="8">
        <f>SUM(E5:E11)</f>
        <v>86651610.589999944</v>
      </c>
      <c r="F4" s="8">
        <f>SUM(F5:F11)</f>
        <v>-40956194.810000055</v>
      </c>
    </row>
    <row r="5" spans="1:6" x14ac:dyDescent="0.2">
      <c r="A5" s="6" t="s">
        <v>5</v>
      </c>
      <c r="B5" s="9">
        <v>113672660.11</v>
      </c>
      <c r="C5" s="9">
        <v>1589701467.45</v>
      </c>
      <c r="D5" s="9">
        <v>1629851076.6300001</v>
      </c>
      <c r="E5" s="9">
        <f>B5+C5-D5</f>
        <v>73523050.929999828</v>
      </c>
      <c r="F5" s="9">
        <f t="shared" ref="F5:F11" si="1">E5-B5</f>
        <v>-40149609.180000171</v>
      </c>
    </row>
    <row r="6" spans="1:6" x14ac:dyDescent="0.2">
      <c r="A6" s="6" t="s">
        <v>6</v>
      </c>
      <c r="B6" s="9">
        <v>12590360.609999999</v>
      </c>
      <c r="C6" s="9">
        <v>724344514.57000005</v>
      </c>
      <c r="D6" s="9">
        <v>724251385.54999995</v>
      </c>
      <c r="E6" s="9">
        <f t="shared" ref="E6:E11" si="2">B6+C6-D6</f>
        <v>12683489.630000114</v>
      </c>
      <c r="F6" s="9">
        <f t="shared" si="1"/>
        <v>93129.020000115037</v>
      </c>
    </row>
    <row r="7" spans="1:6" x14ac:dyDescent="0.2">
      <c r="A7" s="6" t="s">
        <v>7</v>
      </c>
      <c r="B7" s="9">
        <v>1344784.68</v>
      </c>
      <c r="C7" s="9">
        <v>5335191.1500000004</v>
      </c>
      <c r="D7" s="9">
        <v>6234905.7999999998</v>
      </c>
      <c r="E7" s="9">
        <f t="shared" si="2"/>
        <v>445070.03000000026</v>
      </c>
      <c r="F7" s="9">
        <f t="shared" si="1"/>
        <v>-899714.64999999967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5" x14ac:dyDescent="0.2">
      <c r="A12" s="5" t="s">
        <v>10</v>
      </c>
      <c r="B12" s="8">
        <f>SUM(B13:B21)</f>
        <v>372130256.57999992</v>
      </c>
      <c r="C12" s="8">
        <f>SUM(C13:C21)</f>
        <v>154616828.12</v>
      </c>
      <c r="D12" s="8">
        <f>SUM(D13:D21)</f>
        <v>140413362.24000001</v>
      </c>
      <c r="E12" s="8">
        <f>SUM(E13:E21)</f>
        <v>386333722.4599998</v>
      </c>
      <c r="F12" s="8">
        <f>SUM(F13:F21)</f>
        <v>14203465.879999936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1034847270.21</v>
      </c>
      <c r="C15" s="10">
        <v>66873876.109999999</v>
      </c>
      <c r="D15" s="10">
        <v>52694649.159999996</v>
      </c>
      <c r="E15" s="10">
        <f t="shared" si="4"/>
        <v>1049026497.16</v>
      </c>
      <c r="F15" s="10">
        <f t="shared" si="3"/>
        <v>14179226.949999928</v>
      </c>
    </row>
    <row r="16" spans="1:6" x14ac:dyDescent="0.2">
      <c r="A16" s="6" t="s">
        <v>14</v>
      </c>
      <c r="B16" s="9">
        <v>370894414.57999998</v>
      </c>
      <c r="C16" s="9">
        <v>42723915.240000002</v>
      </c>
      <c r="D16" s="9">
        <v>67654979.840000004</v>
      </c>
      <c r="E16" s="9">
        <f t="shared" si="4"/>
        <v>345963349.98000002</v>
      </c>
      <c r="F16" s="9">
        <f t="shared" si="3"/>
        <v>-24931064.599999964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-1033611428.21</v>
      </c>
      <c r="C18" s="9">
        <v>45019036.770000003</v>
      </c>
      <c r="D18" s="9">
        <v>20063733.239999998</v>
      </c>
      <c r="E18" s="9">
        <f t="shared" si="4"/>
        <v>-1008656124.6800001</v>
      </c>
      <c r="F18" s="9">
        <f t="shared" si="3"/>
        <v>24955303.529999971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2026-01-28T21:02:50Z</cp:lastPrinted>
  <dcterms:created xsi:type="dcterms:W3CDTF">2014-02-09T04:04:15Z</dcterms:created>
  <dcterms:modified xsi:type="dcterms:W3CDTF">2026-01-28T21:02:54Z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