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7256A495-6E08-429A-90CB-718677D33A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l="1"/>
  <c r="C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<sst xmlns="http://schemas.openxmlformats.org/spreadsheetml/2006/main" count="36" uniqueCount="26">
  <si>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</si>
  <si>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</si>
  <si>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</si>
  <si>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</si>
  <si>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</si>
  <si>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</si>
  <si>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</si>
  <si>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</si>
  <si>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</si>
  <si>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</si>
  <si>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</si>
  <si>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</si>
  <si>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</si>
  <si>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</si>
  <si>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</si>
  <si>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</si>
  <si>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</si>
  <si>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</si>
  <si>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</si>
  <si>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</si>
  <si>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</si>
  <si>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</si>
  <si>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</si>
  <si>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</si>
  <si>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</si>
  <si>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COLEGIO DE EDUCACION PROFESIONAL TECNICA DEL ESTADO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</si>
</sst>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6</xdr:col>
      <xdr:colOff>9525</xdr:colOff>
      <xdr:row>50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8CCEA1-6AA4-4425-BD4B-326F5A52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"/>
          <a:ext cx="8305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3" zoomScaleNormal="100" workbookViewId="0">
      <selection activeCell="I42" sqref="I4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318104650.93000001</v>
      </c>
      <c r="C4" s="16"/>
      <c r="D4" s="16"/>
      <c r="E4" s="16"/>
      <c r="F4" s="15">
        <f>SUM(B4:E4)</f>
        <v>318104650.93000001</v>
      </c>
    </row>
    <row r="5" spans="1:6" ht="11.25" customHeight="1" x14ac:dyDescent="0.2">
      <c r="A5" s="8" t="s">
        <v>2</v>
      </c>
      <c r="B5" s="17">
        <v>198950787.84</v>
      </c>
      <c r="C5" s="16"/>
      <c r="D5" s="16"/>
      <c r="E5" s="16"/>
      <c r="F5" s="15">
        <f>SUM(B5:E5)</f>
        <v>198950787.84</v>
      </c>
    </row>
    <row r="6" spans="1:6" ht="11.25" customHeight="1" x14ac:dyDescent="0.2">
      <c r="A6" s="8" t="s">
        <v>3</v>
      </c>
      <c r="B6" s="17">
        <v>119153863.09</v>
      </c>
      <c r="C6" s="16"/>
      <c r="D6" s="16"/>
      <c r="E6" s="16"/>
      <c r="F6" s="15">
        <f>SUM(B6:E6)</f>
        <v>119153863.09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175414489.33000001</v>
      </c>
      <c r="D9" s="15">
        <f>D10</f>
        <v>-30483709.670000002</v>
      </c>
      <c r="E9" s="16"/>
      <c r="F9" s="15">
        <f t="shared" ref="F9:F14" si="0">SUM(B9:E9)</f>
        <v>144930779.66000003</v>
      </c>
    </row>
    <row r="10" spans="1:6" ht="11.25" customHeight="1" x14ac:dyDescent="0.2">
      <c r="A10" s="8" t="s">
        <v>5</v>
      </c>
      <c r="B10" s="16"/>
      <c r="C10" s="16"/>
      <c r="D10" s="17">
        <v>-30483709.670000002</v>
      </c>
      <c r="E10" s="16"/>
      <c r="F10" s="15">
        <f t="shared" si="0"/>
        <v>-30483709.670000002</v>
      </c>
    </row>
    <row r="11" spans="1:6" ht="11.25" customHeight="1" x14ac:dyDescent="0.2">
      <c r="A11" s="8" t="s">
        <v>6</v>
      </c>
      <c r="B11" s="16"/>
      <c r="C11" s="17">
        <v>-201529171.71000001</v>
      </c>
      <c r="D11" s="16"/>
      <c r="E11" s="16"/>
      <c r="F11" s="15">
        <f t="shared" si="0"/>
        <v>-201529171.71000001</v>
      </c>
    </row>
    <row r="12" spans="1:6" ht="11.25" customHeight="1" x14ac:dyDescent="0.2">
      <c r="A12" s="8" t="s">
        <v>15</v>
      </c>
      <c r="B12" s="16"/>
      <c r="C12" s="17">
        <v>351943661.04000002</v>
      </c>
      <c r="D12" s="16"/>
      <c r="E12" s="16"/>
      <c r="F12" s="15">
        <f t="shared" si="0"/>
        <v>351943661.04000002</v>
      </c>
    </row>
    <row r="13" spans="1:6" ht="11.25" customHeight="1" x14ac:dyDescent="0.2">
      <c r="A13" s="8" t="s">
        <v>7</v>
      </c>
      <c r="B13" s="16"/>
      <c r="C13" s="17">
        <v>25000000</v>
      </c>
      <c r="D13" s="16"/>
      <c r="E13" s="16"/>
      <c r="F13" s="15">
        <f t="shared" si="0"/>
        <v>25000000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3898106.27</v>
      </c>
      <c r="F16" s="15">
        <f>SUM(B16:E16)</f>
        <v>3898106.27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3898106.27</v>
      </c>
      <c r="F18" s="15">
        <f>SUM(B18:E18)</f>
        <v>3898106.27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318104650.93000001</v>
      </c>
      <c r="C20" s="15">
        <f>C9</f>
        <v>175414489.33000001</v>
      </c>
      <c r="D20" s="15">
        <f>D9</f>
        <v>-30483709.670000002</v>
      </c>
      <c r="E20" s="15">
        <f>E16</f>
        <v>3898106.27</v>
      </c>
      <c r="F20" s="15">
        <f>SUM(B20:E20)</f>
        <v>466933536.85999995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210.04</v>
      </c>
      <c r="C22" s="16"/>
      <c r="D22" s="16"/>
      <c r="E22" s="16"/>
      <c r="F22" s="15">
        <f>SUM(B22:E22)</f>
        <v>210.04</v>
      </c>
    </row>
    <row r="23" spans="1:6" ht="11.25" customHeight="1" x14ac:dyDescent="0.2">
      <c r="A23" s="8" t="s">
        <v>2</v>
      </c>
      <c r="B23" s="17">
        <v>210.04</v>
      </c>
      <c r="C23" s="16"/>
      <c r="D23" s="16"/>
      <c r="E23" s="16"/>
      <c r="F23" s="15">
        <f>SUM(B23:E23)</f>
        <v>210.04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-33277833.640000001</v>
      </c>
      <c r="D27" s="15">
        <f>SUM(D28:D32)</f>
        <v>108439636.11</v>
      </c>
      <c r="E27" s="16"/>
      <c r="F27" s="15">
        <f t="shared" ref="F27:F32" si="1">SUM(B27:E27)</f>
        <v>75161802.469999999</v>
      </c>
    </row>
    <row r="28" spans="1:6" ht="11.25" customHeight="1" x14ac:dyDescent="0.2">
      <c r="A28" s="8" t="s">
        <v>5</v>
      </c>
      <c r="B28" s="16"/>
      <c r="C28" s="16"/>
      <c r="D28" s="17">
        <v>79643131.599999994</v>
      </c>
      <c r="E28" s="16"/>
      <c r="F28" s="15">
        <f t="shared" si="1"/>
        <v>79643131.599999994</v>
      </c>
    </row>
    <row r="29" spans="1:6" ht="11.25" customHeight="1" x14ac:dyDescent="0.2">
      <c r="A29" s="8" t="s">
        <v>6</v>
      </c>
      <c r="B29" s="16"/>
      <c r="C29" s="17">
        <v>-33277833.640000001</v>
      </c>
      <c r="D29" s="17">
        <v>30483709.670000002</v>
      </c>
      <c r="E29" s="16"/>
      <c r="F29" s="15">
        <f t="shared" si="1"/>
        <v>-2794123.9699999988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-1687205.16</v>
      </c>
      <c r="E32" s="16"/>
      <c r="F32" s="15">
        <f t="shared" si="1"/>
        <v>-1687205.16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318104860.97000003</v>
      </c>
      <c r="C38" s="19">
        <f>+C20+C27</f>
        <v>142136655.69</v>
      </c>
      <c r="D38" s="19">
        <f>D20+D27</f>
        <v>77955926.439999998</v>
      </c>
      <c r="E38" s="19">
        <f>+E20+E34</f>
        <v>3898106.27</v>
      </c>
      <c r="F38" s="19">
        <f>SUM(B38:E38)</f>
        <v>542095549.37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MIGUEL ANGEL FRANCO TRUJILLO</cp:lastModifiedBy>
  <dcterms:created xsi:type="dcterms:W3CDTF">2018-11-20T16:40:47Z</dcterms:created>
  <dcterms:modified xsi:type="dcterms:W3CDTF">2025-10-15T17:15:37Z</dcterms:modified>
</cp:coreProperties>
</file>