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EDOS FINAN 1 TRIM 2025 ORIGINALES\"/>
    </mc:Choice>
  </mc:AlternateContent>
  <xr:revisionPtr revIDLastSave="0" documentId="8_{E293EA4D-5A12-48F1-934F-F459F99A7C45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<sst xmlns="http://schemas.openxmlformats.org/spreadsheetml/2006/main" count="27" uniqueCount="27">
  <si>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</si>
  <si>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</si>
  <si>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</si>
  <si>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</si>
  <si>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</si>
  <si>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</si>
  <si>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</si>
  <si>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</si>
  <si>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</si>
  <si>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</si>
  <si>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</si>
  <si>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</si>
  <si>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</si>
  <si>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</si>
  <si>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</si>
  <si>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</si>
  <si>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</si>
  <si>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</si>
  <si>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</si>
  <si>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</si>
  <si>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</si>
  <si>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</si>
  <si>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</si>
  <si>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</si>
  <si>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</si>
  <si>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</si>
  <si>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COLEGIO DE EDUCACION PROFESIONAL TECNICA DEL ESTADO DE GUANAJUATO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</si>
</sst>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499738061.9799999</v>
      </c>
      <c r="C3" s="8">
        <f t="shared" ref="C3:F3" si="0">C4+C12</f>
        <v>553793300.87</v>
      </c>
      <c r="D3" s="8">
        <f t="shared" si="0"/>
        <v>509520112.54000002</v>
      </c>
      <c r="E3" s="8">
        <f t="shared" si="0"/>
        <v>544011250.30999994</v>
      </c>
      <c r="F3" s="8">
        <f t="shared" si="0"/>
        <v>44273188.329999894</v>
      </c>
    </row>
    <row r="4" spans="1:6" x14ac:dyDescent="0.2">
      <c r="A4" s="5" t="s">
        <v>4</v>
      </c>
      <c r="B4" s="8">
        <f>SUM(B5:B11)</f>
        <v>127607805.40000001</v>
      </c>
      <c r="C4" s="8">
        <f>SUM(C5:C11)</f>
        <v>518350411.97000003</v>
      </c>
      <c r="D4" s="8">
        <f>SUM(D5:D11)</f>
        <v>491798668.09000003</v>
      </c>
      <c r="E4" s="8">
        <f>SUM(E5:E11)</f>
        <v>154159549.27999997</v>
      </c>
      <c r="F4" s="8">
        <f>SUM(F5:F11)</f>
        <v>26551743.879999969</v>
      </c>
    </row>
    <row r="5" spans="1:6" x14ac:dyDescent="0.2">
      <c r="A5" s="6" t="s">
        <v>5</v>
      </c>
      <c r="B5" s="9">
        <v>113672660.11</v>
      </c>
      <c r="C5" s="9">
        <v>315132932.93000001</v>
      </c>
      <c r="D5" s="9">
        <v>289495302.60000002</v>
      </c>
      <c r="E5" s="9">
        <f>B5+C5-D5</f>
        <v>139310290.44</v>
      </c>
      <c r="F5" s="9">
        <f t="shared" ref="F5:F11" si="1">E5-B5</f>
        <v>25637630.329999998</v>
      </c>
    </row>
    <row r="6" spans="1:6" x14ac:dyDescent="0.2">
      <c r="A6" s="6" t="s">
        <v>6</v>
      </c>
      <c r="B6" s="9">
        <v>12590360.609999999</v>
      </c>
      <c r="C6" s="9">
        <v>201031352.16999999</v>
      </c>
      <c r="D6" s="9">
        <v>200958580.81</v>
      </c>
      <c r="E6" s="9">
        <f t="shared" ref="E6:E11" si="2">B6+C6-D6</f>
        <v>12663131.969999969</v>
      </c>
      <c r="F6" s="9">
        <f t="shared" si="1"/>
        <v>72771.359999969602</v>
      </c>
    </row>
    <row r="7" spans="1:6" x14ac:dyDescent="0.2">
      <c r="A7" s="6" t="s">
        <v>7</v>
      </c>
      <c r="B7" s="9">
        <v>1344784.68</v>
      </c>
      <c r="C7" s="9">
        <v>2186126.87</v>
      </c>
      <c r="D7" s="9">
        <v>1344784.68</v>
      </c>
      <c r="E7" s="9">
        <f t="shared" si="2"/>
        <v>2186126.87</v>
      </c>
      <c r="F7" s="9">
        <f t="shared" si="1"/>
        <v>841342.19000000018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372130256.57999992</v>
      </c>
      <c r="C12" s="8">
        <f>SUM(C13:C21)</f>
        <v>35442888.899999999</v>
      </c>
      <c r="D12" s="8">
        <f>SUM(D13:D21)</f>
        <v>17721444.449999999</v>
      </c>
      <c r="E12" s="8">
        <f>SUM(E13:E21)</f>
        <v>389851701.02999997</v>
      </c>
      <c r="F12" s="8">
        <f>SUM(F13:F21)</f>
        <v>17721444.449999928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1034847270.21</v>
      </c>
      <c r="C15" s="10">
        <v>8928930.9199999999</v>
      </c>
      <c r="D15" s="10">
        <v>4464465.46</v>
      </c>
      <c r="E15" s="10">
        <f t="shared" si="4"/>
        <v>1039311735.67</v>
      </c>
      <c r="F15" s="10">
        <f t="shared" si="3"/>
        <v>4464465.4599999189</v>
      </c>
    </row>
    <row r="16" spans="1:6" x14ac:dyDescent="0.2">
      <c r="A16" s="6" t="s">
        <v>14</v>
      </c>
      <c r="B16" s="9">
        <v>370894414.57999998</v>
      </c>
      <c r="C16" s="9">
        <v>26513957.98</v>
      </c>
      <c r="D16" s="9">
        <v>13256978.99</v>
      </c>
      <c r="E16" s="9">
        <f t="shared" si="4"/>
        <v>384151393.56999999</v>
      </c>
      <c r="F16" s="9">
        <f t="shared" si="3"/>
        <v>13256978.99000001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-1033611428.21</v>
      </c>
      <c r="C18" s="9">
        <v>0</v>
      </c>
      <c r="D18" s="9">
        <v>0</v>
      </c>
      <c r="E18" s="9">
        <f t="shared" si="4"/>
        <v>-1033611428.21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2018-03-08T18:40:55Z</cp:lastPrinted>
  <dcterms:created xsi:type="dcterms:W3CDTF">2014-02-09T04:04:15Z</dcterms:created>
  <dcterms:modified xsi:type="dcterms:W3CDTF">2025-04-21T20:32:38Z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