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4TO TRIM\CONALEP 4TO TRIM\6-INFORMACION_DISCIPLINA_FINANCIERA\"/>
    </mc:Choice>
  </mc:AlternateContent>
  <xr:revisionPtr revIDLastSave="0" documentId="13_ncr:1_{3BE24CD9-AB13-4D17-8974-3AA9D00204F3}" xr6:coauthVersionLast="47" xr6:coauthVersionMax="47" xr10:uidLastSave="{00000000-0000-0000-0000-000000000000}"/>
  <bookViews>
    <workbookView xWindow="-110" yWindow="-110" windowWidth="19420" windowHeight="11500" xr2:uid="{DCB93C36-AC32-4488-B001-9ADB773B3773}"/>
  </bookViews>
  <sheets>
    <sheet name="Formato 6 b)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D35" i="1" s="1"/>
  <c r="F35" i="1"/>
  <c r="E35" i="1"/>
  <c r="C35" i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F57" i="1" s="1"/>
  <c r="E9" i="1"/>
  <c r="E57" i="1" s="1"/>
  <c r="D9" i="1"/>
  <c r="C9" i="1"/>
  <c r="C57" i="1" s="1"/>
  <c r="B9" i="1"/>
  <c r="B57" i="1" s="1"/>
  <c r="D57" i="1" s="1"/>
  <c r="G57" i="1" s="1"/>
  <c r="G9" i="1" l="1"/>
  <c r="G36" i="1"/>
  <c r="G35" i="1" s="1"/>
</calcChain>
</file>

<file path=xl/sharedStrings.xml><?xml version="1.0" encoding="utf-8"?>
<sst xmlns="http://schemas.openxmlformats.org/spreadsheetml/2006/main" count="64" uniqueCount="44">
  <si>
    <t>Formato 6 b) Estado Analítico del Ejercicio del Presupuesto de Egresos Detallado - LDF 
                        (Clasificación Administrativa)</t>
  </si>
  <si>
    <t xml:space="preserve"> COLEGIO DE EDUCACION PROFESIONAL TECNICA DEL ESTADO DE GUANAJUATO</t>
  </si>
  <si>
    <t>Estado Analítico del Ejercicio del Presupuesto de Egresos Detallado - LDF</t>
  </si>
  <si>
    <t>Clasificación Administrativa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</si>
  <si>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</si>
  <si>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</si>
  <si>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</si>
  <si>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</si>
  <si>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</si>
  <si>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</si>
  <si>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</si>
  <si>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</si>
  <si>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</si>
  <si>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</si>
  <si>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</si>
  <si>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211213027010000 DESPACHO DE LA DIRECCIÓN GENERAL CONALEP</t>
  </si>
  <si>
    <t>211213027020000 DIRECCIÓN DE ADMINISTRACIÓN CONALEP</t>
  </si>
  <si>
    <t>211213027030000 DIR DE FORMACIÓN TÉCNICA Y CAPAC CONALEP</t>
  </si>
  <si>
    <t>211213027040000 DIRECCIÓN DE INFORMÁTICA CONALEP</t>
  </si>
  <si>
    <t>211213027050000 UNIDAD DE ASUNTOS JURÍDICOS CONALEP</t>
  </si>
  <si>
    <t>211213027060000 UNIDAD DE VINCULACIÓN CONALEP</t>
  </si>
  <si>
    <t>211213027070000 CTRO DE ASISTENCIA Y SERV TECN CONALEP</t>
  </si>
  <si>
    <t>211213027080100 CONALEP PLANTEL CELAYA</t>
  </si>
  <si>
    <t>K.    Convenios</t>
  </si>
  <si>
    <t>211213027080300 CONALEP PLANTEL FELIPE BENICIO MARTÍNEZ</t>
  </si>
  <si>
    <t>211213027080400 CONALEP PLANTEL VALLE DE SANTIAGO</t>
  </si>
  <si>
    <t>211213027080500 CONALEP PLANTEL LEÓN III</t>
  </si>
  <si>
    <t>211213027080600 CONALEP PLANTEL SAN FELIPE</t>
  </si>
  <si>
    <t>211213027080700 CONALEP PLANTEL SALAMANCA</t>
  </si>
  <si>
    <t>211213027080800 CONALEP PLANTEL IRAPUATO II</t>
  </si>
  <si>
    <t>211213027080900 CONALEP PLANTEL MOROLEÓN</t>
  </si>
  <si>
    <t>211213027081000 CONALEP PLANTEL SAN JOSE ITURBIDE</t>
  </si>
  <si>
    <t>211213027081100 CONALEP PLANTEL ACÁMBARO</t>
  </si>
  <si>
    <t>211213027081200 CONALEP PLANTEL PÉNJAMO</t>
  </si>
  <si>
    <t>211213027081300 CONALEP PLANTEL LEÓN II</t>
  </si>
  <si>
    <t>211213027081400 CONALEP PLANTEL SILAO</t>
  </si>
  <si>
    <t>211213027081500 CONALEP PLANTEL CORTAZAR</t>
  </si>
  <si>
    <t>211213027081600 CONALEP PLANTEL SALVATIERRA</t>
  </si>
  <si>
    <t>211213027A10000 ÓRGANO INTERNO DE CONTROL CONALEP</t>
  </si>
  <si>
    <t>*</t>
  </si>
  <si>
    <t>II. Gasto Etiquetado (II=A+B+C+D+E+F+G+H)</t>
  </si>
  <si>
    <t>211213027080200 CONALEP PLANTEL IRAPUATO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</si>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</sst>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\-#,##0\ 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5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5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5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294A-04A6-4C0A-9546-BCB3F6D22D81}">
  <sheetPr codeName="Hoja7"/>
  <dimension ref="A1:G59"/>
  <sheetViews>
    <sheetView showGridLines="0" tabSelected="1" topLeftCell="A55" zoomScaleNormal="100" workbookViewId="0">
      <selection sqref="A1:G1"/>
    </sheetView>
  </sheetViews>
  <sheetFormatPr baseColWidth="10" defaultRowHeight="14.5" x14ac:dyDescent="0.35"/>
  <cols>
    <col min="1" max="1" width="58.1796875" customWidth="1"/>
    <col min="2" max="7" width="21.54296875" customWidth="1"/>
  </cols>
  <sheetData>
    <row r="1" spans="1:7" ht="53.25" customHeight="1" x14ac:dyDescent="0.35">
      <c r="A1" s="19" t="s">
        <v>0</v>
      </c>
      <c r="B1" s="19"/>
      <c r="C1" s="19"/>
      <c r="D1" s="19"/>
      <c r="E1" s="19"/>
      <c r="F1" s="19"/>
      <c r="G1" s="19"/>
    </row>
    <row r="2" spans="1:7" x14ac:dyDescent="0.35">
      <c r="A2" s="20" t="s">
        <v>1</v>
      </c>
      <c r="B2" s="21"/>
      <c r="C2" s="21"/>
      <c r="D2" s="21"/>
      <c r="E2" s="21"/>
      <c r="F2" s="21"/>
      <c r="G2" s="22"/>
    </row>
    <row r="3" spans="1:7" x14ac:dyDescent="0.35">
      <c r="A3" s="23" t="s">
        <v>2</v>
      </c>
      <c r="B3" s="24"/>
      <c r="C3" s="24"/>
      <c r="D3" s="24"/>
      <c r="E3" s="24"/>
      <c r="F3" s="24"/>
      <c r="G3" s="25"/>
    </row>
    <row r="4" spans="1:7" x14ac:dyDescent="0.35">
      <c r="A4" s="23" t="s">
        <v>3</v>
      </c>
      <c r="B4" s="24"/>
      <c r="C4" s="24"/>
      <c r="D4" s="24"/>
      <c r="E4" s="24"/>
      <c r="F4" s="24"/>
      <c r="G4" s="25"/>
    </row>
    <row r="5" spans="1:7" x14ac:dyDescent="0.35">
      <c r="A5" s="23" t="s">
        <v>4</v>
      </c>
      <c r="B5" s="24"/>
      <c r="C5" s="24"/>
      <c r="D5" s="24"/>
      <c r="E5" s="24"/>
      <c r="F5" s="24"/>
      <c r="G5" s="25"/>
    </row>
    <row r="6" spans="1:7" x14ac:dyDescent="0.35">
      <c r="A6" s="26" t="s">
        <v>5</v>
      </c>
      <c r="B6" s="27"/>
      <c r="C6" s="27"/>
      <c r="D6" s="27"/>
      <c r="E6" s="27"/>
      <c r="F6" s="27"/>
      <c r="G6" s="28"/>
    </row>
    <row r="7" spans="1:7" x14ac:dyDescent="0.35">
      <c r="A7" s="14" t="s">
        <v>6</v>
      </c>
      <c r="B7" s="16" t="s">
        <v>7</v>
      </c>
      <c r="C7" s="16"/>
      <c r="D7" s="16"/>
      <c r="E7" s="16"/>
      <c r="F7" s="16"/>
      <c r="G7" s="17" t="s">
        <v>8</v>
      </c>
    </row>
    <row r="8" spans="1:7" ht="29" x14ac:dyDescent="0.35">
      <c r="A8" s="15"/>
      <c r="B8" s="1" t="s">
        <v>9</v>
      </c>
      <c r="C8" s="2" t="s">
        <v>10</v>
      </c>
      <c r="D8" s="1" t="s">
        <v>11</v>
      </c>
      <c r="E8" s="1" t="s">
        <v>12</v>
      </c>
      <c r="F8" s="1" t="s">
        <v>13</v>
      </c>
      <c r="G8" s="18"/>
    </row>
    <row r="9" spans="1:7" x14ac:dyDescent="0.35">
      <c r="A9" s="3" t="s">
        <v>14</v>
      </c>
      <c r="B9" s="4">
        <f>SUM(B10:B34)</f>
        <v>139212612.18999997</v>
      </c>
      <c r="C9" s="4">
        <f t="shared" ref="C9:G9" si="0">SUM(C10:C34)</f>
        <v>165543677.47</v>
      </c>
      <c r="D9" s="4">
        <f t="shared" si="0"/>
        <v>304756289.65999985</v>
      </c>
      <c r="E9" s="4">
        <f t="shared" si="0"/>
        <v>277925718.96999997</v>
      </c>
      <c r="F9" s="4">
        <f t="shared" si="0"/>
        <v>269659558.78999996</v>
      </c>
      <c r="G9" s="4">
        <f t="shared" si="0"/>
        <v>26830570.689999998</v>
      </c>
    </row>
    <row r="10" spans="1:7" x14ac:dyDescent="0.35">
      <c r="A10" s="5" t="s">
        <v>15</v>
      </c>
      <c r="B10" s="6">
        <v>4013941.74</v>
      </c>
      <c r="C10" s="6">
        <v>24304527.5</v>
      </c>
      <c r="D10" s="7">
        <f>B10+C10</f>
        <v>28318469.240000002</v>
      </c>
      <c r="E10" s="6">
        <v>24341696.969999999</v>
      </c>
      <c r="F10" s="6">
        <v>24341696.969999999</v>
      </c>
      <c r="G10" s="7">
        <f>D10-E10</f>
        <v>3976772.2700000033</v>
      </c>
    </row>
    <row r="11" spans="1:7" x14ac:dyDescent="0.35">
      <c r="A11" s="5" t="s">
        <v>16</v>
      </c>
      <c r="B11" s="6">
        <v>22799819.559999999</v>
      </c>
      <c r="C11" s="6">
        <v>16434191.34</v>
      </c>
      <c r="D11" s="7">
        <f t="shared" ref="D11:D33" si="1">B11+C11</f>
        <v>39234010.899999999</v>
      </c>
      <c r="E11" s="6">
        <v>30295732.780000001</v>
      </c>
      <c r="F11" s="6">
        <v>29955802.98</v>
      </c>
      <c r="G11" s="7">
        <f t="shared" ref="G11:G33" si="2">D11-E11</f>
        <v>8938278.1199999973</v>
      </c>
    </row>
    <row r="12" spans="1:7" x14ac:dyDescent="0.35">
      <c r="A12" s="5" t="s">
        <v>17</v>
      </c>
      <c r="B12" s="6">
        <v>8448684</v>
      </c>
      <c r="C12" s="6">
        <v>5708619</v>
      </c>
      <c r="D12" s="7">
        <f t="shared" si="1"/>
        <v>14157303</v>
      </c>
      <c r="E12" s="6">
        <v>10298546.26</v>
      </c>
      <c r="F12" s="6">
        <v>9561517.1899999995</v>
      </c>
      <c r="G12" s="7">
        <f t="shared" si="2"/>
        <v>3858756.74</v>
      </c>
    </row>
    <row r="13" spans="1:7" x14ac:dyDescent="0.35">
      <c r="A13" s="5" t="s">
        <v>18</v>
      </c>
      <c r="B13" s="6">
        <v>342400</v>
      </c>
      <c r="C13" s="6">
        <v>1512221.29</v>
      </c>
      <c r="D13" s="7">
        <f t="shared" si="1"/>
        <v>1854621.29</v>
      </c>
      <c r="E13" s="6">
        <v>1459689.73</v>
      </c>
      <c r="F13" s="6">
        <v>738314.73</v>
      </c>
      <c r="G13" s="7">
        <f t="shared" si="2"/>
        <v>394931.56000000006</v>
      </c>
    </row>
    <row r="14" spans="1:7" x14ac:dyDescent="0.35">
      <c r="A14" s="5" t="s">
        <v>19</v>
      </c>
      <c r="B14" s="6">
        <v>35013</v>
      </c>
      <c r="C14" s="6">
        <v>0</v>
      </c>
      <c r="D14" s="7">
        <f t="shared" si="1"/>
        <v>35013</v>
      </c>
      <c r="E14" s="6">
        <v>6151</v>
      </c>
      <c r="F14" s="6">
        <v>6151</v>
      </c>
      <c r="G14" s="7">
        <f t="shared" si="2"/>
        <v>28862</v>
      </c>
    </row>
    <row r="15" spans="1:7" x14ac:dyDescent="0.35">
      <c r="A15" s="5" t="s">
        <v>20</v>
      </c>
      <c r="B15" s="6">
        <v>666002.37</v>
      </c>
      <c r="C15" s="6">
        <v>147168</v>
      </c>
      <c r="D15" s="7">
        <f t="shared" si="1"/>
        <v>813170.37</v>
      </c>
      <c r="E15" s="6">
        <v>592711.5</v>
      </c>
      <c r="F15" s="6">
        <v>592711.5</v>
      </c>
      <c r="G15" s="7">
        <f t="shared" si="2"/>
        <v>220458.87</v>
      </c>
    </row>
    <row r="16" spans="1:7" x14ac:dyDescent="0.35">
      <c r="A16" s="5" t="s">
        <v>21</v>
      </c>
      <c r="B16" s="6">
        <v>3151384.76</v>
      </c>
      <c r="C16" s="6">
        <v>-1496960.48</v>
      </c>
      <c r="D16" s="7">
        <f t="shared" si="1"/>
        <v>1654424.2799999998</v>
      </c>
      <c r="E16" s="6">
        <v>1613864.12</v>
      </c>
      <c r="F16" s="6">
        <v>1567595.54</v>
      </c>
      <c r="G16" s="7">
        <f t="shared" si="2"/>
        <v>40560.159999999683</v>
      </c>
    </row>
    <row r="17" spans="1:7" x14ac:dyDescent="0.35">
      <c r="A17" s="5" t="s">
        <v>22</v>
      </c>
      <c r="B17" s="6">
        <v>8756056.6099999994</v>
      </c>
      <c r="C17" s="6">
        <v>5379350.9100000001</v>
      </c>
      <c r="D17" s="7">
        <f t="shared" si="1"/>
        <v>14135407.52</v>
      </c>
      <c r="E17" s="6">
        <v>13097493.800000001</v>
      </c>
      <c r="F17" s="6">
        <v>12682241.859999999</v>
      </c>
      <c r="G17" s="7">
        <f t="shared" si="2"/>
        <v>1037913.7199999988</v>
      </c>
    </row>
    <row r="18" spans="1:7" x14ac:dyDescent="0.35">
      <c r="A18" s="5" t="s">
        <v>23</v>
      </c>
      <c r="B18" s="6">
        <v>9816211.3800000008</v>
      </c>
      <c r="C18" s="6">
        <v>6557586.0700000003</v>
      </c>
      <c r="D18" s="7">
        <f t="shared" si="1"/>
        <v>16373797.450000001</v>
      </c>
      <c r="E18" s="6">
        <v>15179801.5</v>
      </c>
      <c r="F18" s="6">
        <v>14885871.25</v>
      </c>
      <c r="G18" s="7">
        <f t="shared" si="2"/>
        <v>1193995.9500000011</v>
      </c>
    </row>
    <row r="19" spans="1:7" x14ac:dyDescent="0.35">
      <c r="A19" s="5" t="s">
        <v>24</v>
      </c>
      <c r="B19" s="6">
        <v>6753238.5300000003</v>
      </c>
      <c r="C19" s="6">
        <v>5677961.1100000003</v>
      </c>
      <c r="D19" s="7">
        <f t="shared" si="1"/>
        <v>12431199.640000001</v>
      </c>
      <c r="E19" s="6">
        <v>11543732.710000001</v>
      </c>
      <c r="F19" s="6">
        <v>11239980.16</v>
      </c>
      <c r="G19" s="7">
        <f t="shared" si="2"/>
        <v>887466.9299999997</v>
      </c>
    </row>
    <row r="20" spans="1:7" x14ac:dyDescent="0.35">
      <c r="A20" s="5" t="s">
        <v>25</v>
      </c>
      <c r="B20" s="6">
        <v>4656156.5</v>
      </c>
      <c r="C20" s="6">
        <v>3315685.47</v>
      </c>
      <c r="D20" s="7">
        <f t="shared" si="1"/>
        <v>7971841.9700000007</v>
      </c>
      <c r="E20" s="6">
        <v>7294529.1600000001</v>
      </c>
      <c r="F20" s="6">
        <v>7095177.3200000003</v>
      </c>
      <c r="G20" s="7">
        <f t="shared" si="2"/>
        <v>677312.81000000052</v>
      </c>
    </row>
    <row r="21" spans="1:7" x14ac:dyDescent="0.35">
      <c r="A21" s="5" t="s">
        <v>26</v>
      </c>
      <c r="B21" s="6">
        <v>6262048.4900000002</v>
      </c>
      <c r="C21" s="6">
        <v>3487485.46</v>
      </c>
      <c r="D21" s="7">
        <f t="shared" si="1"/>
        <v>9749533.9499999993</v>
      </c>
      <c r="E21" s="6">
        <v>9522259.4600000009</v>
      </c>
      <c r="F21" s="6">
        <v>8788923.5</v>
      </c>
      <c r="G21" s="7">
        <f t="shared" si="2"/>
        <v>227274.48999999836</v>
      </c>
    </row>
    <row r="22" spans="1:7" x14ac:dyDescent="0.35">
      <c r="A22" s="5" t="s">
        <v>27</v>
      </c>
      <c r="B22" s="6">
        <v>5569091.8200000003</v>
      </c>
      <c r="C22" s="6">
        <v>4451131.07</v>
      </c>
      <c r="D22" s="7">
        <f t="shared" si="1"/>
        <v>10020222.890000001</v>
      </c>
      <c r="E22" s="6">
        <v>9850501.8300000001</v>
      </c>
      <c r="F22" s="6">
        <v>9536430.8100000005</v>
      </c>
      <c r="G22" s="7">
        <f t="shared" si="2"/>
        <v>169721.06000000052</v>
      </c>
    </row>
    <row r="23" spans="1:7" x14ac:dyDescent="0.35">
      <c r="A23" s="5" t="s">
        <v>28</v>
      </c>
      <c r="B23" s="6">
        <v>4719033.33</v>
      </c>
      <c r="C23" s="6">
        <v>1500449.76</v>
      </c>
      <c r="D23" s="7">
        <f t="shared" si="1"/>
        <v>6219483.0899999999</v>
      </c>
      <c r="E23" s="6">
        <v>5961449.9000000004</v>
      </c>
      <c r="F23" s="6">
        <v>5827238.4699999997</v>
      </c>
      <c r="G23" s="7">
        <f t="shared" si="2"/>
        <v>258033.18999999948</v>
      </c>
    </row>
    <row r="24" spans="1:7" x14ac:dyDescent="0.35">
      <c r="A24" s="5" t="s">
        <v>29</v>
      </c>
      <c r="B24" s="6">
        <v>5261896.74</v>
      </c>
      <c r="C24" s="6">
        <v>3198973.08</v>
      </c>
      <c r="D24" s="7">
        <f t="shared" si="1"/>
        <v>8460869.8200000003</v>
      </c>
      <c r="E24" s="6">
        <v>7770845.54</v>
      </c>
      <c r="F24" s="6">
        <v>7565085.3399999999</v>
      </c>
      <c r="G24" s="7">
        <f t="shared" si="2"/>
        <v>690024.28000000026</v>
      </c>
    </row>
    <row r="25" spans="1:7" x14ac:dyDescent="0.35">
      <c r="A25" s="5" t="s">
        <v>30</v>
      </c>
      <c r="B25" s="6">
        <v>3265387.91</v>
      </c>
      <c r="C25" s="6">
        <v>5988523.4100000001</v>
      </c>
      <c r="D25" s="7">
        <f t="shared" si="1"/>
        <v>9253911.3200000003</v>
      </c>
      <c r="E25" s="6">
        <v>8919106.0199999996</v>
      </c>
      <c r="F25" s="6">
        <v>8710503.0099999998</v>
      </c>
      <c r="G25" s="7">
        <f t="shared" si="2"/>
        <v>334805.30000000075</v>
      </c>
    </row>
    <row r="26" spans="1:7" x14ac:dyDescent="0.35">
      <c r="A26" s="5" t="s">
        <v>31</v>
      </c>
      <c r="B26" s="6">
        <v>9437792.8300000001</v>
      </c>
      <c r="C26" s="6">
        <v>5559641.2000000002</v>
      </c>
      <c r="D26" s="7">
        <f t="shared" si="1"/>
        <v>14997434.030000001</v>
      </c>
      <c r="E26" s="6">
        <v>14419317.92</v>
      </c>
      <c r="F26" s="6">
        <v>13933714.42</v>
      </c>
      <c r="G26" s="7">
        <f t="shared" si="2"/>
        <v>578116.11000000127</v>
      </c>
    </row>
    <row r="27" spans="1:7" x14ac:dyDescent="0.35">
      <c r="A27" s="5" t="s">
        <v>32</v>
      </c>
      <c r="B27" s="6">
        <v>5022679.37</v>
      </c>
      <c r="C27" s="6">
        <v>13027044.390000001</v>
      </c>
      <c r="D27" s="7">
        <f t="shared" si="1"/>
        <v>18049723.760000002</v>
      </c>
      <c r="E27" s="6">
        <v>17642399.68</v>
      </c>
      <c r="F27" s="6">
        <v>17382104.219999999</v>
      </c>
      <c r="G27" s="7">
        <f t="shared" si="2"/>
        <v>407324.08000000194</v>
      </c>
    </row>
    <row r="28" spans="1:7" x14ac:dyDescent="0.35">
      <c r="A28" s="5" t="s">
        <v>33</v>
      </c>
      <c r="B28" s="6">
        <v>2990306.02</v>
      </c>
      <c r="C28" s="6">
        <v>2452461.65</v>
      </c>
      <c r="D28" s="7">
        <f t="shared" si="1"/>
        <v>5442767.6699999999</v>
      </c>
      <c r="E28" s="6">
        <v>5202057.45</v>
      </c>
      <c r="F28" s="6">
        <v>5068144.38</v>
      </c>
      <c r="G28" s="7">
        <f t="shared" si="2"/>
        <v>240710.21999999974</v>
      </c>
    </row>
    <row r="29" spans="1:7" x14ac:dyDescent="0.35">
      <c r="A29" s="5" t="s">
        <v>34</v>
      </c>
      <c r="B29" s="6">
        <v>10020066.300000001</v>
      </c>
      <c r="C29" s="6">
        <v>44725190.579999998</v>
      </c>
      <c r="D29" s="7">
        <f t="shared" si="1"/>
        <v>54745256.879999995</v>
      </c>
      <c r="E29" s="6">
        <v>53802185.109999999</v>
      </c>
      <c r="F29" s="6">
        <v>51665835.280000001</v>
      </c>
      <c r="G29" s="7">
        <f t="shared" si="2"/>
        <v>943071.76999999583</v>
      </c>
    </row>
    <row r="30" spans="1:7" x14ac:dyDescent="0.35">
      <c r="A30" s="5" t="s">
        <v>35</v>
      </c>
      <c r="B30" s="6">
        <v>7149774.3799999999</v>
      </c>
      <c r="C30" s="6">
        <v>4273616.9000000004</v>
      </c>
      <c r="D30" s="7">
        <f t="shared" si="1"/>
        <v>11423391.280000001</v>
      </c>
      <c r="E30" s="6">
        <v>10520034.539999999</v>
      </c>
      <c r="F30" s="6">
        <v>10390694.189999999</v>
      </c>
      <c r="G30" s="7">
        <f t="shared" si="2"/>
        <v>903356.74000000209</v>
      </c>
    </row>
    <row r="31" spans="1:7" x14ac:dyDescent="0.35">
      <c r="A31" s="5" t="s">
        <v>36</v>
      </c>
      <c r="B31" s="6">
        <v>5161157.22</v>
      </c>
      <c r="C31" s="6">
        <v>4999640.37</v>
      </c>
      <c r="D31" s="7">
        <f t="shared" si="1"/>
        <v>10160797.59</v>
      </c>
      <c r="E31" s="6">
        <v>9608026.9199999999</v>
      </c>
      <c r="F31" s="6">
        <v>9405038.4700000007</v>
      </c>
      <c r="G31" s="7">
        <f t="shared" si="2"/>
        <v>552770.66999999993</v>
      </c>
    </row>
    <row r="32" spans="1:7" x14ac:dyDescent="0.35">
      <c r="A32" s="5" t="s">
        <v>37</v>
      </c>
      <c r="B32" s="6">
        <v>4855421.7</v>
      </c>
      <c r="C32" s="6">
        <v>4339169.3899999997</v>
      </c>
      <c r="D32" s="7">
        <f t="shared" si="1"/>
        <v>9194591.0899999999</v>
      </c>
      <c r="E32" s="6">
        <v>8975108.6899999995</v>
      </c>
      <c r="F32" s="6">
        <v>8710309.8200000003</v>
      </c>
      <c r="G32" s="7">
        <f t="shared" si="2"/>
        <v>219482.40000000037</v>
      </c>
    </row>
    <row r="33" spans="1:7" x14ac:dyDescent="0.35">
      <c r="A33" s="5" t="s">
        <v>38</v>
      </c>
      <c r="B33" s="6">
        <v>59047.63</v>
      </c>
      <c r="C33" s="6">
        <v>0</v>
      </c>
      <c r="D33" s="7">
        <f t="shared" si="1"/>
        <v>59047.63</v>
      </c>
      <c r="E33" s="6">
        <v>8476.3799999999992</v>
      </c>
      <c r="F33" s="6">
        <v>8476.3799999999992</v>
      </c>
      <c r="G33" s="7">
        <f t="shared" si="2"/>
        <v>50571.25</v>
      </c>
    </row>
    <row r="34" spans="1:7" x14ac:dyDescent="0.35">
      <c r="A34" s="8" t="s">
        <v>39</v>
      </c>
      <c r="B34" s="9"/>
      <c r="C34" s="9"/>
      <c r="D34" s="9"/>
      <c r="E34" s="9"/>
      <c r="F34" s="9"/>
      <c r="G34" s="9"/>
    </row>
    <row r="35" spans="1:7" x14ac:dyDescent="0.35">
      <c r="A35" s="10" t="s">
        <v>40</v>
      </c>
      <c r="B35" s="11">
        <f>SUM(B36:B56)</f>
        <v>329998586</v>
      </c>
      <c r="C35" s="11">
        <f t="shared" ref="C35:G35" si="3">SUM(C36:C56)</f>
        <v>52332579.359999999</v>
      </c>
      <c r="D35" s="11">
        <f t="shared" si="3"/>
        <v>382331165.35999995</v>
      </c>
      <c r="E35" s="11">
        <f t="shared" si="3"/>
        <v>375815716.12999994</v>
      </c>
      <c r="F35" s="11">
        <f t="shared" si="3"/>
        <v>364494251.02999997</v>
      </c>
      <c r="G35" s="11">
        <f t="shared" si="3"/>
        <v>6515449.2300000023</v>
      </c>
    </row>
    <row r="36" spans="1:7" x14ac:dyDescent="0.35">
      <c r="A36" s="5" t="s">
        <v>15</v>
      </c>
      <c r="B36" s="6">
        <v>0</v>
      </c>
      <c r="C36" s="6">
        <v>15849205.050000001</v>
      </c>
      <c r="D36" s="7">
        <f t="shared" ref="D36:D56" si="4">B36+C36</f>
        <v>15849205.050000001</v>
      </c>
      <c r="E36" s="6">
        <v>9843222.1899999995</v>
      </c>
      <c r="F36" s="6">
        <v>9843222.1899999995</v>
      </c>
      <c r="G36" s="7">
        <f t="shared" ref="G36:G56" si="5">D36-E36</f>
        <v>6005982.8600000013</v>
      </c>
    </row>
    <row r="37" spans="1:7" x14ac:dyDescent="0.35">
      <c r="A37" s="5" t="s">
        <v>16</v>
      </c>
      <c r="B37" s="6">
        <v>0</v>
      </c>
      <c r="C37" s="6">
        <v>783414.18</v>
      </c>
      <c r="D37" s="7">
        <f t="shared" si="4"/>
        <v>783414.18</v>
      </c>
      <c r="E37" s="6">
        <v>760758.93</v>
      </c>
      <c r="F37" s="6">
        <v>760758.93</v>
      </c>
      <c r="G37" s="7">
        <f t="shared" si="5"/>
        <v>22655.25</v>
      </c>
    </row>
    <row r="38" spans="1:7" x14ac:dyDescent="0.35">
      <c r="A38" s="5" t="s">
        <v>17</v>
      </c>
      <c r="B38" s="6">
        <v>16784670</v>
      </c>
      <c r="C38" s="6">
        <v>2240756.6</v>
      </c>
      <c r="D38" s="7">
        <f t="shared" si="4"/>
        <v>19025426.600000001</v>
      </c>
      <c r="E38" s="6">
        <v>19019093.84</v>
      </c>
      <c r="F38" s="6">
        <v>18735613.370000001</v>
      </c>
      <c r="G38" s="7">
        <f t="shared" si="5"/>
        <v>6332.7600000016391</v>
      </c>
    </row>
    <row r="39" spans="1:7" x14ac:dyDescent="0.35">
      <c r="A39" s="5" t="s">
        <v>21</v>
      </c>
      <c r="B39" s="6">
        <v>8182126</v>
      </c>
      <c r="C39" s="6">
        <v>552021.27</v>
      </c>
      <c r="D39" s="7">
        <f t="shared" si="4"/>
        <v>8734147.2699999996</v>
      </c>
      <c r="E39" s="6">
        <v>8734147.2699999996</v>
      </c>
      <c r="F39" s="6">
        <v>8606632.2200000007</v>
      </c>
      <c r="G39" s="7">
        <f t="shared" si="5"/>
        <v>0</v>
      </c>
    </row>
    <row r="40" spans="1:7" x14ac:dyDescent="0.35">
      <c r="A40" s="5" t="s">
        <v>22</v>
      </c>
      <c r="B40" s="6">
        <v>33947955</v>
      </c>
      <c r="C40" s="6">
        <v>4062574.66</v>
      </c>
      <c r="D40" s="7">
        <f t="shared" si="4"/>
        <v>38010529.659999996</v>
      </c>
      <c r="E40" s="6">
        <v>38010521.549999997</v>
      </c>
      <c r="F40" s="6">
        <v>36522497.840000004</v>
      </c>
      <c r="G40" s="7">
        <f t="shared" si="5"/>
        <v>8.1099999994039536</v>
      </c>
    </row>
    <row r="41" spans="1:7" x14ac:dyDescent="0.35">
      <c r="A41" s="5" t="s">
        <v>41</v>
      </c>
      <c r="B41" s="6">
        <v>29054607</v>
      </c>
      <c r="C41" s="6">
        <v>1912063.43</v>
      </c>
      <c r="D41" s="7">
        <f t="shared" si="4"/>
        <v>30966670.43</v>
      </c>
      <c r="E41" s="6">
        <v>30862733.370000001</v>
      </c>
      <c r="F41" s="6">
        <v>29973448.260000002</v>
      </c>
      <c r="G41" s="7">
        <f t="shared" si="5"/>
        <v>103937.05999999866</v>
      </c>
    </row>
    <row r="42" spans="1:7" x14ac:dyDescent="0.35">
      <c r="A42" s="5" t="s">
        <v>24</v>
      </c>
      <c r="B42" s="6">
        <v>24157160</v>
      </c>
      <c r="C42" s="6">
        <v>2638217.4</v>
      </c>
      <c r="D42" s="7">
        <f t="shared" si="4"/>
        <v>26795377.399999999</v>
      </c>
      <c r="E42" s="6">
        <v>26793319.289999999</v>
      </c>
      <c r="F42" s="6">
        <v>26095845.460000001</v>
      </c>
      <c r="G42" s="7">
        <f t="shared" si="5"/>
        <v>2058.109999999404</v>
      </c>
    </row>
    <row r="43" spans="1:7" x14ac:dyDescent="0.35">
      <c r="A43" s="5" t="s">
        <v>25</v>
      </c>
      <c r="B43" s="6">
        <v>22580407</v>
      </c>
      <c r="C43" s="6">
        <v>1560424.2</v>
      </c>
      <c r="D43" s="7">
        <f t="shared" si="4"/>
        <v>24140831.199999999</v>
      </c>
      <c r="E43" s="6">
        <v>24140831.199999999</v>
      </c>
      <c r="F43" s="6">
        <v>23537831.199999999</v>
      </c>
      <c r="G43" s="7">
        <f t="shared" si="5"/>
        <v>0</v>
      </c>
    </row>
    <row r="44" spans="1:7" x14ac:dyDescent="0.35">
      <c r="A44" s="5" t="s">
        <v>26</v>
      </c>
      <c r="B44" s="6">
        <v>14617434</v>
      </c>
      <c r="C44" s="6">
        <v>1377510.46</v>
      </c>
      <c r="D44" s="7">
        <f t="shared" si="4"/>
        <v>15994944.460000001</v>
      </c>
      <c r="E44" s="6">
        <v>15994944.460000001</v>
      </c>
      <c r="F44" s="6">
        <v>15561253.310000001</v>
      </c>
      <c r="G44" s="7">
        <f t="shared" si="5"/>
        <v>0</v>
      </c>
    </row>
    <row r="45" spans="1:7" x14ac:dyDescent="0.35">
      <c r="A45" s="5" t="s">
        <v>27</v>
      </c>
      <c r="B45" s="6">
        <v>11068618</v>
      </c>
      <c r="C45" s="6">
        <v>1298888.6000000001</v>
      </c>
      <c r="D45" s="7">
        <f t="shared" si="4"/>
        <v>12367506.6</v>
      </c>
      <c r="E45" s="6">
        <v>12365877.619999999</v>
      </c>
      <c r="F45" s="6">
        <v>12147113.619999999</v>
      </c>
      <c r="G45" s="7">
        <f t="shared" si="5"/>
        <v>1628.980000000447</v>
      </c>
    </row>
    <row r="46" spans="1:7" x14ac:dyDescent="0.35">
      <c r="A46" s="5" t="s">
        <v>28</v>
      </c>
      <c r="B46" s="6">
        <v>11444073</v>
      </c>
      <c r="C46" s="6">
        <v>771676.41</v>
      </c>
      <c r="D46" s="7">
        <f t="shared" si="4"/>
        <v>12215749.41</v>
      </c>
      <c r="E46" s="6">
        <v>12215749.41</v>
      </c>
      <c r="F46" s="6">
        <v>11973700.529999999</v>
      </c>
      <c r="G46" s="7">
        <f t="shared" si="5"/>
        <v>0</v>
      </c>
    </row>
    <row r="47" spans="1:7" x14ac:dyDescent="0.35">
      <c r="A47" s="5" t="s">
        <v>29</v>
      </c>
      <c r="B47" s="6">
        <v>10370528</v>
      </c>
      <c r="C47" s="6">
        <v>1802847.18</v>
      </c>
      <c r="D47" s="7">
        <f t="shared" si="4"/>
        <v>12173375.18</v>
      </c>
      <c r="E47" s="6">
        <v>12173373.699999999</v>
      </c>
      <c r="F47" s="6">
        <v>11912920.02</v>
      </c>
      <c r="G47" s="7">
        <f t="shared" si="5"/>
        <v>1.4800000004470348</v>
      </c>
    </row>
    <row r="48" spans="1:7" x14ac:dyDescent="0.35">
      <c r="A48" s="5" t="s">
        <v>30</v>
      </c>
      <c r="B48" s="6">
        <v>13169117</v>
      </c>
      <c r="C48" s="6">
        <v>1083432.69</v>
      </c>
      <c r="D48" s="7">
        <f t="shared" si="4"/>
        <v>14252549.689999999</v>
      </c>
      <c r="E48" s="6">
        <v>14252549.689999999</v>
      </c>
      <c r="F48" s="6">
        <v>13572947.560000001</v>
      </c>
      <c r="G48" s="7">
        <f t="shared" si="5"/>
        <v>0</v>
      </c>
    </row>
    <row r="49" spans="1:7" x14ac:dyDescent="0.35">
      <c r="A49" s="5" t="s">
        <v>31</v>
      </c>
      <c r="B49" s="6">
        <v>19085130</v>
      </c>
      <c r="C49" s="6">
        <v>2523587.83</v>
      </c>
      <c r="D49" s="7">
        <f t="shared" si="4"/>
        <v>21608717.829999998</v>
      </c>
      <c r="E49" s="6">
        <v>21608717.829999998</v>
      </c>
      <c r="F49" s="6">
        <v>20326265.260000002</v>
      </c>
      <c r="G49" s="7">
        <f t="shared" si="5"/>
        <v>0</v>
      </c>
    </row>
    <row r="50" spans="1:7" x14ac:dyDescent="0.35">
      <c r="A50" s="5" t="s">
        <v>32</v>
      </c>
      <c r="B50" s="6">
        <v>16695645</v>
      </c>
      <c r="C50" s="6">
        <v>1954063.23</v>
      </c>
      <c r="D50" s="7">
        <f t="shared" si="4"/>
        <v>18649708.23</v>
      </c>
      <c r="E50" s="6">
        <v>18649492.23</v>
      </c>
      <c r="F50" s="6">
        <v>17855690.649999999</v>
      </c>
      <c r="G50" s="7">
        <f t="shared" si="5"/>
        <v>216</v>
      </c>
    </row>
    <row r="51" spans="1:7" x14ac:dyDescent="0.35">
      <c r="A51" s="5" t="s">
        <v>33</v>
      </c>
      <c r="B51" s="6">
        <v>15501371</v>
      </c>
      <c r="C51" s="6">
        <v>2007256.95</v>
      </c>
      <c r="D51" s="7">
        <f t="shared" si="4"/>
        <v>17508627.949999999</v>
      </c>
      <c r="E51" s="6">
        <v>17508228.210000001</v>
      </c>
      <c r="F51" s="6">
        <v>17036537.210000001</v>
      </c>
      <c r="G51" s="7">
        <f t="shared" si="5"/>
        <v>399.73999999836087</v>
      </c>
    </row>
    <row r="52" spans="1:7" x14ac:dyDescent="0.35">
      <c r="A52" s="5" t="s">
        <v>34</v>
      </c>
      <c r="B52" s="6">
        <v>25156791</v>
      </c>
      <c r="C52" s="6">
        <v>3162829.98</v>
      </c>
      <c r="D52" s="7">
        <f t="shared" si="4"/>
        <v>28319620.98</v>
      </c>
      <c r="E52" s="6">
        <v>28319620.98</v>
      </c>
      <c r="F52" s="6">
        <v>27677070.149999999</v>
      </c>
      <c r="G52" s="7">
        <f t="shared" si="5"/>
        <v>0</v>
      </c>
    </row>
    <row r="53" spans="1:7" x14ac:dyDescent="0.35">
      <c r="A53" s="5" t="s">
        <v>35</v>
      </c>
      <c r="B53" s="6">
        <v>21435669</v>
      </c>
      <c r="C53" s="6">
        <v>2493186.5699999998</v>
      </c>
      <c r="D53" s="7">
        <f t="shared" si="4"/>
        <v>23928855.57</v>
      </c>
      <c r="E53" s="6">
        <v>23561404.75</v>
      </c>
      <c r="F53" s="6">
        <v>22982763.379999999</v>
      </c>
      <c r="G53" s="7">
        <f t="shared" si="5"/>
        <v>367450.8200000003</v>
      </c>
    </row>
    <row r="54" spans="1:7" x14ac:dyDescent="0.35">
      <c r="A54" s="5" t="s">
        <v>36</v>
      </c>
      <c r="B54" s="6">
        <v>21196973</v>
      </c>
      <c r="C54" s="6">
        <v>1719711.21</v>
      </c>
      <c r="D54" s="7">
        <f t="shared" si="4"/>
        <v>22916684.210000001</v>
      </c>
      <c r="E54" s="6">
        <v>22916684.210000001</v>
      </c>
      <c r="F54" s="6">
        <v>21689817.16</v>
      </c>
      <c r="G54" s="7">
        <f t="shared" si="5"/>
        <v>0</v>
      </c>
    </row>
    <row r="55" spans="1:7" x14ac:dyDescent="0.35">
      <c r="A55" s="5" t="s">
        <v>37</v>
      </c>
      <c r="B55" s="6">
        <v>15550312</v>
      </c>
      <c r="C55" s="6">
        <v>2538911.46</v>
      </c>
      <c r="D55" s="7">
        <f t="shared" si="4"/>
        <v>18089223.460000001</v>
      </c>
      <c r="E55" s="6">
        <v>18084445.399999999</v>
      </c>
      <c r="F55" s="6">
        <v>17682322.710000001</v>
      </c>
      <c r="G55" s="7">
        <f t="shared" si="5"/>
        <v>4778.0600000023842</v>
      </c>
    </row>
    <row r="56" spans="1:7" x14ac:dyDescent="0.35">
      <c r="A56" s="8" t="s">
        <v>39</v>
      </c>
      <c r="B56" s="9"/>
      <c r="C56" s="9"/>
      <c r="D56" s="7">
        <f t="shared" si="4"/>
        <v>0</v>
      </c>
      <c r="E56" s="7"/>
      <c r="F56" s="7"/>
      <c r="G56" s="7">
        <f t="shared" si="5"/>
        <v>0</v>
      </c>
    </row>
    <row r="57" spans="1:7" x14ac:dyDescent="0.35">
      <c r="A57" s="10" t="s">
        <v>42</v>
      </c>
      <c r="B57" s="11">
        <f>B9+B35</f>
        <v>469211198.18999994</v>
      </c>
      <c r="C57" s="11">
        <f t="shared" ref="C57:F57" si="6">C9+C35</f>
        <v>217876256.82999998</v>
      </c>
      <c r="D57" s="11">
        <f>B57+C57</f>
        <v>687087455.01999998</v>
      </c>
      <c r="E57" s="11">
        <f t="shared" si="6"/>
        <v>653741435.0999999</v>
      </c>
      <c r="F57" s="11">
        <f t="shared" si="6"/>
        <v>634153809.81999993</v>
      </c>
      <c r="G57" s="11">
        <f>D57-E57</f>
        <v>33346019.920000076</v>
      </c>
    </row>
    <row r="58" spans="1:7" x14ac:dyDescent="0.35">
      <c r="A58" s="12"/>
      <c r="B58" s="13"/>
      <c r="C58" s="13"/>
      <c r="D58" s="13"/>
      <c r="E58" s="13"/>
      <c r="F58" s="13"/>
      <c r="G58" s="13"/>
    </row>
    <row r="59" spans="1:7" x14ac:dyDescent="0.35">
      <c r="A59" t="s">
        <v>43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2026-02-05T19:23:25Z</cp:lastPrinted>
  <dcterms:created xsi:type="dcterms:W3CDTF">2026-02-05T19:05:55Z</dcterms:created>
  <dcterms:modified xsi:type="dcterms:W3CDTF">2026-02-05T19:23:31Z</dcterms:modified>
</cp:coreProperties>
</file>