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CONALEP GTO\6-INFORMACION_DISCIPLINA_FINANCIERA\"/>
    </mc:Choice>
  </mc:AlternateContent>
  <xr:revisionPtr revIDLastSave="0" documentId="13_ncr:1_{E4E13147-0BAC-45A3-87B5-8827BB070BA6}" xr6:coauthVersionLast="36" xr6:coauthVersionMax="36" xr10:uidLastSave="{00000000-0000-0000-0000-000000000000}"/>
  <bookViews>
    <workbookView xWindow="0" yWindow="0" windowWidth="23040" windowHeight="8940" xr2:uid="{28E90A9F-CBE6-43A7-B49E-34BB25D56CCC}"/>
  </bookViews>
  <sheets>
    <sheet name="F6B" sheetId="1" r:id="rId1"/>
  </sheets>
  <definedNames>
    <definedName name="_xlnm.Print_Area" localSheetId="0">F6B!$A$1:$G$63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C57" i="1" s="1"/>
  <c r="E9" i="1"/>
  <c r="E57" i="1" s="1"/>
  <c r="F9" i="1"/>
  <c r="F57" i="1" s="1"/>
  <c r="D10" i="1"/>
  <c r="G10" i="1" s="1"/>
  <c r="G9" i="1" s="1"/>
  <c r="D11" i="1"/>
  <c r="G11" i="1"/>
  <c r="D12" i="1"/>
  <c r="G12" i="1"/>
  <c r="D13" i="1"/>
  <c r="G13" i="1"/>
  <c r="D14" i="1"/>
  <c r="G14" i="1"/>
  <c r="D15" i="1"/>
  <c r="G15" i="1"/>
  <c r="D16" i="1"/>
  <c r="G16" i="1" s="1"/>
  <c r="D17" i="1"/>
  <c r="G17" i="1"/>
  <c r="D18" i="1"/>
  <c r="G18" i="1"/>
  <c r="D19" i="1"/>
  <c r="G19" i="1"/>
  <c r="D20" i="1"/>
  <c r="G20" i="1"/>
  <c r="D21" i="1"/>
  <c r="G21" i="1"/>
  <c r="D22" i="1"/>
  <c r="G22" i="1" s="1"/>
  <c r="D23" i="1"/>
  <c r="G23" i="1"/>
  <c r="D24" i="1"/>
  <c r="G24" i="1"/>
  <c r="D25" i="1"/>
  <c r="G25" i="1"/>
  <c r="D26" i="1"/>
  <c r="G26" i="1"/>
  <c r="D27" i="1"/>
  <c r="G27" i="1"/>
  <c r="D28" i="1"/>
  <c r="G28" i="1" s="1"/>
  <c r="D29" i="1"/>
  <c r="G29" i="1"/>
  <c r="D30" i="1"/>
  <c r="G30" i="1"/>
  <c r="D31" i="1"/>
  <c r="G31" i="1"/>
  <c r="D32" i="1"/>
  <c r="G32" i="1"/>
  <c r="D33" i="1"/>
  <c r="G33" i="1"/>
  <c r="B35" i="1"/>
  <c r="C35" i="1"/>
  <c r="E35" i="1"/>
  <c r="F35" i="1"/>
  <c r="D36" i="1"/>
  <c r="D35" i="1" s="1"/>
  <c r="G36" i="1"/>
  <c r="D37" i="1"/>
  <c r="G37" i="1"/>
  <c r="D38" i="1"/>
  <c r="G38" i="1"/>
  <c r="D39" i="1"/>
  <c r="G39" i="1" s="1"/>
  <c r="D40" i="1"/>
  <c r="G40" i="1"/>
  <c r="D41" i="1"/>
  <c r="G41" i="1"/>
  <c r="D42" i="1"/>
  <c r="G42" i="1"/>
  <c r="D43" i="1"/>
  <c r="G43" i="1"/>
  <c r="D44" i="1"/>
  <c r="G44" i="1"/>
  <c r="D45" i="1"/>
  <c r="G45" i="1" s="1"/>
  <c r="D46" i="1"/>
  <c r="G46" i="1"/>
  <c r="D47" i="1"/>
  <c r="G47" i="1"/>
  <c r="D48" i="1"/>
  <c r="G48" i="1"/>
  <c r="D49" i="1"/>
  <c r="G49" i="1"/>
  <c r="D50" i="1"/>
  <c r="G50" i="1"/>
  <c r="D51" i="1"/>
  <c r="G51" i="1" s="1"/>
  <c r="D52" i="1"/>
  <c r="G52" i="1"/>
  <c r="D53" i="1"/>
  <c r="G53" i="1"/>
  <c r="D54" i="1"/>
  <c r="G54" i="1"/>
  <c r="D55" i="1"/>
  <c r="G55" i="1"/>
  <c r="D56" i="1"/>
  <c r="G56" i="1" s="1"/>
  <c r="B57" i="1"/>
  <c r="D57" i="1" s="1"/>
  <c r="G57" i="1" s="1"/>
  <c r="G35" i="1" l="1"/>
  <c r="D9" i="1"/>
</calcChain>
</file>

<file path=xl/sharedStrings.xml><?xml version="1.0" encoding="utf-8"?>
<sst xmlns="http://schemas.openxmlformats.org/spreadsheetml/2006/main" count="64" uniqueCount="43">
  <si>
    <t>Bajo protesta de decir verdad declaramos de los formatos de la LDF son correctos y responsabilidad del ente emisor</t>
  </si>
  <si>
    <t>III. Total de Egresos (III = I + II)</t>
  </si>
  <si>
    <t>*</t>
  </si>
  <si>
    <t>211213027081600 CONALEP PLANTEL SALVATIERRA</t>
  </si>
  <si>
    <t>211213027081500 CONALEP PLANTEL CORTAZAR</t>
  </si>
  <si>
    <t>211213027081400 CONALEP PLANTEL SILAO</t>
  </si>
  <si>
    <t>211213027081300 CONALEP PLANTEL LEÓN II</t>
  </si>
  <si>
    <t>211213027081200 CONALEP PLANTEL PÉNJAMO</t>
  </si>
  <si>
    <t>211213027081100 CONALEP PLANTEL ACÁMBARO</t>
  </si>
  <si>
    <t>211213027081000 CONALEP PLANTEL SAN JOSE ITURBIDE</t>
  </si>
  <si>
    <t>211213027080900 CONALEP PLANTEL MOROLEÓN</t>
  </si>
  <si>
    <t>211213027080800 CONALEP PLANTEL IRAPUATO II</t>
  </si>
  <si>
    <t>211213027080700 CONALEP PLANTEL SALAMANCA</t>
  </si>
  <si>
    <t>211213027080600 CONALEP PLANTEL SAN FELIPE</t>
  </si>
  <si>
    <t>211213027080500 CONALEP PLANTEL LEÓN III</t>
  </si>
  <si>
    <t>211213027080400 CONALEP PLANTEL VALLE DE SANTIAGO</t>
  </si>
  <si>
    <t>211213027080300 CONALEP PLANTEL FELIPE BENICIO MARTÍNEZ</t>
  </si>
  <si>
    <t>211213027080200 CONALEP PLANTEL IRAPUATO</t>
  </si>
  <si>
    <t>211213027080100 CONALEP PLANTEL CELAYA</t>
  </si>
  <si>
    <t>211213027070000 CTRO DE ASISTENCIA Y SERV TECN CONALEP</t>
  </si>
  <si>
    <t>211213027030000 DIR DE FORMACIÓN TÉCNICA Y CAPAC CONALEP</t>
  </si>
  <si>
    <t>211213027020000 DIRECCIÓN DE ADMINISTRACIÓN CONALEP</t>
  </si>
  <si>
    <t>211213027010000 DESPACHO DE LA DIRECCIÓN GENERAL CONALEP</t>
  </si>
  <si>
    <t>II. Gasto Etiquetado (II=A+B+C+D+E+F+G+H)</t>
  </si>
  <si>
    <t>211213027A10000 ÓRGANO INTERNO DE CONTROL CONALEP</t>
  </si>
  <si>
    <t>211213027060000 UNIDAD DE VINCULACIÓN CONALEP</t>
  </si>
  <si>
    <t>211213027050000 UNIDAD DE ASUNTOS JURÍDICOS CONALEP</t>
  </si>
  <si>
    <t>211213027040000 DIRECCIÓN DE INFORMÁTICA CONALEP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</si>
  <si>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</si>
  <si>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</si>
  <si>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</si>
  <si>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</si>
  <si>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</si>
  <si>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</si>
  <si>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</si>
  <si>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</si>
  <si>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</si>
  <si>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</si>
  <si>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del 01 de Enero al 30 de Junio de 2025</t>
  </si>
  <si>
    <t>Clasificación Administrativa</t>
  </si>
  <si>
    <t>Estado Analítico del Ejercicio del Presupuesto de Egresos Detallado - LDF</t>
  </si>
  <si>
    <t xml:space="preserve"> COLEGIO DE EDUCACION PROFESIONAL TECNICA DEL ESTADO DE GUANAJUATO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</si>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</sst>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0" fontId="0" fillId="0" borderId="0" xfId="0" applyFont="1" applyFill="1" applyBorder="1"/>
    <xf numFmtId="165" fontId="0" fillId="0" borderId="1" xfId="1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center" indent="3"/>
    </xf>
    <xf numFmtId="164" fontId="0" fillId="0" borderId="2" xfId="1" applyNumberFormat="1" applyFont="1" applyFill="1" applyBorder="1" applyAlignment="1" applyProtection="1">
      <alignment vertical="center"/>
      <protection locked="0"/>
    </xf>
    <xf numFmtId="164" fontId="0" fillId="0" borderId="2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64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left" vertical="center" indent="6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horizontal="left" vertical="center" indent="3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E09CD-B73A-4C00-BA49-06E13602FE32}">
  <dimension ref="A1:G63"/>
  <sheetViews>
    <sheetView showGridLines="0" tabSelected="1" view="pageBreakPreview" topLeftCell="A13" zoomScale="60" zoomScaleNormal="100" workbookViewId="0">
      <selection activeCell="B68" sqref="B68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24" t="s">
        <v>42</v>
      </c>
      <c r="B1" s="24"/>
      <c r="C1" s="24"/>
      <c r="D1" s="24"/>
      <c r="E1" s="24"/>
      <c r="F1" s="24"/>
      <c r="G1" s="24"/>
    </row>
    <row r="2" spans="1:7" x14ac:dyDescent="0.3">
      <c r="A2" s="25" t="s">
        <v>41</v>
      </c>
      <c r="B2" s="26"/>
      <c r="C2" s="26"/>
      <c r="D2" s="26"/>
      <c r="E2" s="26"/>
      <c r="F2" s="26"/>
      <c r="G2" s="27"/>
    </row>
    <row r="3" spans="1:7" x14ac:dyDescent="0.3">
      <c r="A3" s="28" t="s">
        <v>40</v>
      </c>
      <c r="B3" s="29"/>
      <c r="C3" s="29"/>
      <c r="D3" s="29"/>
      <c r="E3" s="29"/>
      <c r="F3" s="29"/>
      <c r="G3" s="30"/>
    </row>
    <row r="4" spans="1:7" x14ac:dyDescent="0.3">
      <c r="A4" s="28" t="s">
        <v>39</v>
      </c>
      <c r="B4" s="29"/>
      <c r="C4" s="29"/>
      <c r="D4" s="29"/>
      <c r="E4" s="29"/>
      <c r="F4" s="29"/>
      <c r="G4" s="30"/>
    </row>
    <row r="5" spans="1:7" x14ac:dyDescent="0.3">
      <c r="A5" s="31" t="s">
        <v>38</v>
      </c>
      <c r="B5" s="32"/>
      <c r="C5" s="32"/>
      <c r="D5" s="32"/>
      <c r="E5" s="32"/>
      <c r="F5" s="32"/>
      <c r="G5" s="33"/>
    </row>
    <row r="6" spans="1:7" x14ac:dyDescent="0.3">
      <c r="A6" s="16" t="s">
        <v>37</v>
      </c>
      <c r="B6" s="17"/>
      <c r="C6" s="17"/>
      <c r="D6" s="17"/>
      <c r="E6" s="17"/>
      <c r="F6" s="17"/>
      <c r="G6" s="18"/>
    </row>
    <row r="7" spans="1:7" x14ac:dyDescent="0.3">
      <c r="A7" s="19" t="s">
        <v>36</v>
      </c>
      <c r="B7" s="21" t="s">
        <v>35</v>
      </c>
      <c r="C7" s="21"/>
      <c r="D7" s="21"/>
      <c r="E7" s="21"/>
      <c r="F7" s="21"/>
      <c r="G7" s="22" t="s">
        <v>34</v>
      </c>
    </row>
    <row r="8" spans="1:7" ht="28.8" x14ac:dyDescent="0.3">
      <c r="A8" s="20"/>
      <c r="B8" s="14" t="s">
        <v>33</v>
      </c>
      <c r="C8" s="15" t="s">
        <v>32</v>
      </c>
      <c r="D8" s="14" t="s">
        <v>31</v>
      </c>
      <c r="E8" s="14" t="s">
        <v>30</v>
      </c>
      <c r="F8" s="14" t="s">
        <v>29</v>
      </c>
      <c r="G8" s="23"/>
    </row>
    <row r="9" spans="1:7" x14ac:dyDescent="0.3">
      <c r="A9" s="13" t="s">
        <v>28</v>
      </c>
      <c r="B9" s="12">
        <f t="shared" ref="B9:G9" si="0">SUM(B10:B34)</f>
        <v>139212612.18999997</v>
      </c>
      <c r="C9" s="12">
        <f t="shared" si="0"/>
        <v>134212699.52</v>
      </c>
      <c r="D9" s="12">
        <f t="shared" si="0"/>
        <v>273425311.70999998</v>
      </c>
      <c r="E9" s="12">
        <f t="shared" si="0"/>
        <v>97317418.229999989</v>
      </c>
      <c r="F9" s="12">
        <f t="shared" si="0"/>
        <v>91525726.050000012</v>
      </c>
      <c r="G9" s="12">
        <f t="shared" si="0"/>
        <v>176107893.47999996</v>
      </c>
    </row>
    <row r="10" spans="1:7" x14ac:dyDescent="0.3">
      <c r="A10" s="11" t="s">
        <v>22</v>
      </c>
      <c r="B10" s="10">
        <v>4013941.74</v>
      </c>
      <c r="C10" s="10">
        <v>34597606.240000002</v>
      </c>
      <c r="D10" s="7">
        <f t="shared" ref="D10:D33" si="1">B10+C10</f>
        <v>38611547.980000004</v>
      </c>
      <c r="E10" s="10">
        <v>15582490.82</v>
      </c>
      <c r="F10" s="10">
        <v>15582490.82</v>
      </c>
      <c r="G10" s="7">
        <f t="shared" ref="G10:G33" si="2">D10-E10</f>
        <v>23029057.160000004</v>
      </c>
    </row>
    <row r="11" spans="1:7" x14ac:dyDescent="0.3">
      <c r="A11" s="11" t="s">
        <v>21</v>
      </c>
      <c r="B11" s="10">
        <v>22799819.559999999</v>
      </c>
      <c r="C11" s="10">
        <v>10586326.720000001</v>
      </c>
      <c r="D11" s="7">
        <f t="shared" si="1"/>
        <v>33386146.280000001</v>
      </c>
      <c r="E11" s="10">
        <v>6009999.7599999998</v>
      </c>
      <c r="F11" s="10">
        <v>5843136.2400000002</v>
      </c>
      <c r="G11" s="7">
        <f t="shared" si="2"/>
        <v>27376146.520000003</v>
      </c>
    </row>
    <row r="12" spans="1:7" x14ac:dyDescent="0.3">
      <c r="A12" s="11" t="s">
        <v>20</v>
      </c>
      <c r="B12" s="10">
        <v>8448684</v>
      </c>
      <c r="C12" s="10">
        <v>4120330.68</v>
      </c>
      <c r="D12" s="7">
        <f t="shared" si="1"/>
        <v>12569014.68</v>
      </c>
      <c r="E12" s="10">
        <v>2346866.19</v>
      </c>
      <c r="F12" s="10">
        <v>2166446.06</v>
      </c>
      <c r="G12" s="7">
        <f t="shared" si="2"/>
        <v>10222148.49</v>
      </c>
    </row>
    <row r="13" spans="1:7" x14ac:dyDescent="0.3">
      <c r="A13" s="11" t="s">
        <v>27</v>
      </c>
      <c r="B13" s="10">
        <v>342400</v>
      </c>
      <c r="C13" s="10">
        <v>670686.48</v>
      </c>
      <c r="D13" s="7">
        <f t="shared" si="1"/>
        <v>1013086.48</v>
      </c>
      <c r="E13" s="10">
        <v>675218.08</v>
      </c>
      <c r="F13" s="10">
        <v>675218.08</v>
      </c>
      <c r="G13" s="7">
        <f t="shared" si="2"/>
        <v>337868.4</v>
      </c>
    </row>
    <row r="14" spans="1:7" x14ac:dyDescent="0.3">
      <c r="A14" s="11" t="s">
        <v>26</v>
      </c>
      <c r="B14" s="10">
        <v>35013</v>
      </c>
      <c r="C14" s="10">
        <v>0</v>
      </c>
      <c r="D14" s="7">
        <f t="shared" si="1"/>
        <v>35013</v>
      </c>
      <c r="E14" s="10">
        <v>0</v>
      </c>
      <c r="F14" s="10">
        <v>0</v>
      </c>
      <c r="G14" s="7">
        <f t="shared" si="2"/>
        <v>35013</v>
      </c>
    </row>
    <row r="15" spans="1:7" x14ac:dyDescent="0.3">
      <c r="A15" s="11" t="s">
        <v>25</v>
      </c>
      <c r="B15" s="10">
        <v>666002.37</v>
      </c>
      <c r="C15" s="10">
        <v>0</v>
      </c>
      <c r="D15" s="7">
        <f t="shared" si="1"/>
        <v>666002.37</v>
      </c>
      <c r="E15" s="10">
        <v>5164</v>
      </c>
      <c r="F15" s="10">
        <v>5064</v>
      </c>
      <c r="G15" s="7">
        <f t="shared" si="2"/>
        <v>660838.37</v>
      </c>
    </row>
    <row r="16" spans="1:7" x14ac:dyDescent="0.3">
      <c r="A16" s="11" t="s">
        <v>19</v>
      </c>
      <c r="B16" s="10">
        <v>3151384.76</v>
      </c>
      <c r="C16" s="10">
        <v>-51375.48</v>
      </c>
      <c r="D16" s="7">
        <f t="shared" si="1"/>
        <v>3100009.28</v>
      </c>
      <c r="E16" s="10">
        <v>473140.51</v>
      </c>
      <c r="F16" s="10">
        <v>390681.98</v>
      </c>
      <c r="G16" s="7">
        <f t="shared" si="2"/>
        <v>2626868.7699999996</v>
      </c>
    </row>
    <row r="17" spans="1:7" x14ac:dyDescent="0.3">
      <c r="A17" s="11" t="s">
        <v>18</v>
      </c>
      <c r="B17" s="10">
        <v>8756056.6099999994</v>
      </c>
      <c r="C17" s="10">
        <v>3551563.61</v>
      </c>
      <c r="D17" s="7">
        <f t="shared" si="1"/>
        <v>12307620.219999999</v>
      </c>
      <c r="E17" s="10">
        <v>4878635.17</v>
      </c>
      <c r="F17" s="10">
        <v>4556113.8499999996</v>
      </c>
      <c r="G17" s="7">
        <f t="shared" si="2"/>
        <v>7428985.0499999989</v>
      </c>
    </row>
    <row r="18" spans="1:7" x14ac:dyDescent="0.3">
      <c r="A18" s="11" t="s">
        <v>17</v>
      </c>
      <c r="B18" s="10">
        <v>9816211.3800000008</v>
      </c>
      <c r="C18" s="10">
        <v>4471273.3899999997</v>
      </c>
      <c r="D18" s="7">
        <f t="shared" si="1"/>
        <v>14287484.77</v>
      </c>
      <c r="E18" s="10">
        <v>8099101.4000000004</v>
      </c>
      <c r="F18" s="10">
        <v>7787129.2000000002</v>
      </c>
      <c r="G18" s="7">
        <f t="shared" si="2"/>
        <v>6188383.3699999992</v>
      </c>
    </row>
    <row r="19" spans="1:7" x14ac:dyDescent="0.3">
      <c r="A19" s="11" t="s">
        <v>16</v>
      </c>
      <c r="B19" s="10">
        <v>6753238.5300000003</v>
      </c>
      <c r="C19" s="10">
        <v>2693753.62</v>
      </c>
      <c r="D19" s="7">
        <f t="shared" si="1"/>
        <v>9446992.1500000004</v>
      </c>
      <c r="E19" s="10">
        <v>4374964.87</v>
      </c>
      <c r="F19" s="10">
        <v>4073748.49</v>
      </c>
      <c r="G19" s="7">
        <f t="shared" si="2"/>
        <v>5072027.28</v>
      </c>
    </row>
    <row r="20" spans="1:7" x14ac:dyDescent="0.3">
      <c r="A20" s="11" t="s">
        <v>15</v>
      </c>
      <c r="B20" s="10">
        <v>4656156.5</v>
      </c>
      <c r="C20" s="10">
        <v>1538450.41</v>
      </c>
      <c r="D20" s="7">
        <f t="shared" si="1"/>
        <v>6194606.9100000001</v>
      </c>
      <c r="E20" s="10">
        <v>2695267.09</v>
      </c>
      <c r="F20" s="10">
        <v>2505302.9300000002</v>
      </c>
      <c r="G20" s="7">
        <f t="shared" si="2"/>
        <v>3499339.8200000003</v>
      </c>
    </row>
    <row r="21" spans="1:7" x14ac:dyDescent="0.3">
      <c r="A21" s="11" t="s">
        <v>14</v>
      </c>
      <c r="B21" s="10">
        <v>6262048.4900000002</v>
      </c>
      <c r="C21" s="10">
        <v>2524791.91</v>
      </c>
      <c r="D21" s="7">
        <f t="shared" si="1"/>
        <v>8786840.4000000004</v>
      </c>
      <c r="E21" s="10">
        <v>3707362.08</v>
      </c>
      <c r="F21" s="10">
        <v>3448653.32</v>
      </c>
      <c r="G21" s="7">
        <f t="shared" si="2"/>
        <v>5079478.32</v>
      </c>
    </row>
    <row r="22" spans="1:7" x14ac:dyDescent="0.3">
      <c r="A22" s="11" t="s">
        <v>13</v>
      </c>
      <c r="B22" s="10">
        <v>5569091.8200000003</v>
      </c>
      <c r="C22" s="10">
        <v>1357414.27</v>
      </c>
      <c r="D22" s="7">
        <f t="shared" si="1"/>
        <v>6926506.0899999999</v>
      </c>
      <c r="E22" s="10">
        <v>3949223.67</v>
      </c>
      <c r="F22" s="10">
        <v>3732586.88</v>
      </c>
      <c r="G22" s="7">
        <f t="shared" si="2"/>
        <v>2977282.42</v>
      </c>
    </row>
    <row r="23" spans="1:7" x14ac:dyDescent="0.3">
      <c r="A23" s="11" t="s">
        <v>12</v>
      </c>
      <c r="B23" s="10">
        <v>4719033.33</v>
      </c>
      <c r="C23" s="10">
        <v>363195.77</v>
      </c>
      <c r="D23" s="7">
        <f t="shared" si="1"/>
        <v>5082229.0999999996</v>
      </c>
      <c r="E23" s="10">
        <v>2006066.92</v>
      </c>
      <c r="F23" s="10">
        <v>1780789.92</v>
      </c>
      <c r="G23" s="7">
        <f t="shared" si="2"/>
        <v>3076162.1799999997</v>
      </c>
    </row>
    <row r="24" spans="1:7" x14ac:dyDescent="0.3">
      <c r="A24" s="11" t="s">
        <v>11</v>
      </c>
      <c r="B24" s="10">
        <v>5261896.74</v>
      </c>
      <c r="C24" s="10">
        <v>1054437.02</v>
      </c>
      <c r="D24" s="7">
        <f t="shared" si="1"/>
        <v>6316333.7599999998</v>
      </c>
      <c r="E24" s="10">
        <v>2852761.2</v>
      </c>
      <c r="F24" s="10">
        <v>2595757.62</v>
      </c>
      <c r="G24" s="7">
        <f t="shared" si="2"/>
        <v>3463572.5599999996</v>
      </c>
    </row>
    <row r="25" spans="1:7" x14ac:dyDescent="0.3">
      <c r="A25" s="11" t="s">
        <v>10</v>
      </c>
      <c r="B25" s="10">
        <v>3265387.91</v>
      </c>
      <c r="C25" s="10">
        <v>4452140.16</v>
      </c>
      <c r="D25" s="7">
        <f t="shared" si="1"/>
        <v>7717528.0700000003</v>
      </c>
      <c r="E25" s="10">
        <v>2144999.02</v>
      </c>
      <c r="F25" s="10">
        <v>2061862.61</v>
      </c>
      <c r="G25" s="7">
        <f t="shared" si="2"/>
        <v>5572529.0500000007</v>
      </c>
    </row>
    <row r="26" spans="1:7" x14ac:dyDescent="0.3">
      <c r="A26" s="11" t="s">
        <v>9</v>
      </c>
      <c r="B26" s="10">
        <v>9437792.8300000001</v>
      </c>
      <c r="C26" s="10">
        <v>2160417.7400000002</v>
      </c>
      <c r="D26" s="7">
        <f t="shared" si="1"/>
        <v>11598210.57</v>
      </c>
      <c r="E26" s="10">
        <v>5650846.7400000002</v>
      </c>
      <c r="F26" s="10">
        <v>5424036.1699999999</v>
      </c>
      <c r="G26" s="7">
        <f t="shared" si="2"/>
        <v>5947363.8300000001</v>
      </c>
    </row>
    <row r="27" spans="1:7" x14ac:dyDescent="0.3">
      <c r="A27" s="11" t="s">
        <v>8</v>
      </c>
      <c r="B27" s="10">
        <v>5022679.37</v>
      </c>
      <c r="C27" s="10">
        <v>12274303.470000001</v>
      </c>
      <c r="D27" s="7">
        <f t="shared" si="1"/>
        <v>17296982.84</v>
      </c>
      <c r="E27" s="10">
        <v>4406078.41</v>
      </c>
      <c r="F27" s="10">
        <v>3148137.72</v>
      </c>
      <c r="G27" s="7">
        <f t="shared" si="2"/>
        <v>12890904.43</v>
      </c>
    </row>
    <row r="28" spans="1:7" x14ac:dyDescent="0.3">
      <c r="A28" s="11" t="s">
        <v>7</v>
      </c>
      <c r="B28" s="10">
        <v>2990306.02</v>
      </c>
      <c r="C28" s="10">
        <v>1193309.1399999999</v>
      </c>
      <c r="D28" s="7">
        <f t="shared" si="1"/>
        <v>4183615.16</v>
      </c>
      <c r="E28" s="10">
        <v>2109733.85</v>
      </c>
      <c r="F28" s="10">
        <v>1902103.04</v>
      </c>
      <c r="G28" s="7">
        <f t="shared" si="2"/>
        <v>2073881.31</v>
      </c>
    </row>
    <row r="29" spans="1:7" x14ac:dyDescent="0.3">
      <c r="A29" s="11" t="s">
        <v>6</v>
      </c>
      <c r="B29" s="10">
        <v>10020066.300000001</v>
      </c>
      <c r="C29" s="10">
        <v>40186046.159999996</v>
      </c>
      <c r="D29" s="7">
        <f t="shared" si="1"/>
        <v>50206112.459999993</v>
      </c>
      <c r="E29" s="10">
        <v>14089973.289999999</v>
      </c>
      <c r="F29" s="10">
        <v>13498103.449999999</v>
      </c>
      <c r="G29" s="7">
        <f t="shared" si="2"/>
        <v>36116139.169999994</v>
      </c>
    </row>
    <row r="30" spans="1:7" x14ac:dyDescent="0.3">
      <c r="A30" s="11" t="s">
        <v>5</v>
      </c>
      <c r="B30" s="10">
        <v>7149774.3799999999</v>
      </c>
      <c r="C30" s="10">
        <v>2612740.42</v>
      </c>
      <c r="D30" s="7">
        <f t="shared" si="1"/>
        <v>9762514.8000000007</v>
      </c>
      <c r="E30" s="10">
        <v>3730899.35</v>
      </c>
      <c r="F30" s="10">
        <v>3281499.72</v>
      </c>
      <c r="G30" s="7">
        <f t="shared" si="2"/>
        <v>6031615.4500000011</v>
      </c>
    </row>
    <row r="31" spans="1:7" x14ac:dyDescent="0.3">
      <c r="A31" s="11" t="s">
        <v>4</v>
      </c>
      <c r="B31" s="10">
        <v>5161157.22</v>
      </c>
      <c r="C31" s="10">
        <v>1915848.92</v>
      </c>
      <c r="D31" s="7">
        <f t="shared" si="1"/>
        <v>7077006.1399999997</v>
      </c>
      <c r="E31" s="10">
        <v>3805955.41</v>
      </c>
      <c r="F31" s="10">
        <v>3577424.61</v>
      </c>
      <c r="G31" s="7">
        <f t="shared" si="2"/>
        <v>3271050.7299999995</v>
      </c>
    </row>
    <row r="32" spans="1:7" x14ac:dyDescent="0.3">
      <c r="A32" s="11" t="s">
        <v>3</v>
      </c>
      <c r="B32" s="10">
        <v>4855421.7</v>
      </c>
      <c r="C32" s="10">
        <v>1939438.87</v>
      </c>
      <c r="D32" s="7">
        <f t="shared" si="1"/>
        <v>6794860.5700000003</v>
      </c>
      <c r="E32" s="10">
        <v>3721754.4</v>
      </c>
      <c r="F32" s="10">
        <v>3488523.34</v>
      </c>
      <c r="G32" s="7">
        <f t="shared" si="2"/>
        <v>3073106.1700000004</v>
      </c>
    </row>
    <row r="33" spans="1:7" x14ac:dyDescent="0.3">
      <c r="A33" s="11" t="s">
        <v>24</v>
      </c>
      <c r="B33" s="10">
        <v>59047.63</v>
      </c>
      <c r="C33" s="10">
        <v>0</v>
      </c>
      <c r="D33" s="7">
        <f t="shared" si="1"/>
        <v>59047.63</v>
      </c>
      <c r="E33" s="10">
        <v>916</v>
      </c>
      <c r="F33" s="10">
        <v>916</v>
      </c>
      <c r="G33" s="7">
        <f t="shared" si="2"/>
        <v>58131.63</v>
      </c>
    </row>
    <row r="34" spans="1:7" x14ac:dyDescent="0.3">
      <c r="A34" s="9" t="s">
        <v>2</v>
      </c>
      <c r="B34" s="8"/>
      <c r="C34" s="8"/>
      <c r="D34" s="8"/>
      <c r="E34" s="8"/>
      <c r="F34" s="8"/>
      <c r="G34" s="8"/>
    </row>
    <row r="35" spans="1:7" x14ac:dyDescent="0.3">
      <c r="A35" s="6" t="s">
        <v>23</v>
      </c>
      <c r="B35" s="5">
        <f t="shared" ref="B35:G35" si="3">SUM(B36:B56)</f>
        <v>329998586</v>
      </c>
      <c r="C35" s="5">
        <f t="shared" si="3"/>
        <v>39161752.870000005</v>
      </c>
      <c r="D35" s="5">
        <f t="shared" si="3"/>
        <v>369160338.87</v>
      </c>
      <c r="E35" s="5">
        <f t="shared" si="3"/>
        <v>165631070.33000001</v>
      </c>
      <c r="F35" s="5">
        <f t="shared" si="3"/>
        <v>165630890.35000002</v>
      </c>
      <c r="G35" s="5">
        <f t="shared" si="3"/>
        <v>203529268.53999999</v>
      </c>
    </row>
    <row r="36" spans="1:7" x14ac:dyDescent="0.3">
      <c r="A36" s="11" t="s">
        <v>22</v>
      </c>
      <c r="B36" s="10">
        <v>0</v>
      </c>
      <c r="C36" s="10">
        <v>15867137.66</v>
      </c>
      <c r="D36" s="7">
        <f t="shared" ref="D36:D57" si="4">B36+C36</f>
        <v>15867137.66</v>
      </c>
      <c r="E36" s="10">
        <v>5847493.71</v>
      </c>
      <c r="F36" s="10">
        <v>5847493.71</v>
      </c>
      <c r="G36" s="7">
        <f t="shared" ref="G36:G57" si="5">D36-E36</f>
        <v>10019643.949999999</v>
      </c>
    </row>
    <row r="37" spans="1:7" x14ac:dyDescent="0.3">
      <c r="A37" s="11" t="s">
        <v>21</v>
      </c>
      <c r="B37" s="10">
        <v>0</v>
      </c>
      <c r="C37" s="10">
        <v>398111.21</v>
      </c>
      <c r="D37" s="7">
        <f t="shared" si="4"/>
        <v>398111.21</v>
      </c>
      <c r="E37" s="10">
        <v>195032.56</v>
      </c>
      <c r="F37" s="10">
        <v>195032.56</v>
      </c>
      <c r="G37" s="7">
        <f t="shared" si="5"/>
        <v>203078.65000000002</v>
      </c>
    </row>
    <row r="38" spans="1:7" x14ac:dyDescent="0.3">
      <c r="A38" s="11" t="s">
        <v>20</v>
      </c>
      <c r="B38" s="10">
        <v>16784670</v>
      </c>
      <c r="C38" s="10">
        <v>1366602</v>
      </c>
      <c r="D38" s="7">
        <f t="shared" si="4"/>
        <v>18151272</v>
      </c>
      <c r="E38" s="10">
        <v>7861124.25</v>
      </c>
      <c r="F38" s="10">
        <v>7861124.25</v>
      </c>
      <c r="G38" s="7">
        <f t="shared" si="5"/>
        <v>10290147.75</v>
      </c>
    </row>
    <row r="39" spans="1:7" x14ac:dyDescent="0.3">
      <c r="A39" s="11" t="s">
        <v>19</v>
      </c>
      <c r="B39" s="10">
        <v>8182126</v>
      </c>
      <c r="C39" s="10">
        <v>535861</v>
      </c>
      <c r="D39" s="7">
        <f t="shared" si="4"/>
        <v>8717987</v>
      </c>
      <c r="E39" s="10">
        <v>3628088</v>
      </c>
      <c r="F39" s="10">
        <v>3628088</v>
      </c>
      <c r="G39" s="7">
        <f t="shared" si="5"/>
        <v>5089899</v>
      </c>
    </row>
    <row r="40" spans="1:7" x14ac:dyDescent="0.3">
      <c r="A40" s="11" t="s">
        <v>18</v>
      </c>
      <c r="B40" s="10">
        <v>33947955</v>
      </c>
      <c r="C40" s="10">
        <v>2353063</v>
      </c>
      <c r="D40" s="7">
        <f t="shared" si="4"/>
        <v>36301018</v>
      </c>
      <c r="E40" s="10">
        <v>16750451.27</v>
      </c>
      <c r="F40" s="10">
        <v>16750451.27</v>
      </c>
      <c r="G40" s="7">
        <f t="shared" si="5"/>
        <v>19550566.73</v>
      </c>
    </row>
    <row r="41" spans="1:7" x14ac:dyDescent="0.3">
      <c r="A41" s="11" t="s">
        <v>17</v>
      </c>
      <c r="B41" s="10">
        <v>29054607</v>
      </c>
      <c r="C41" s="10">
        <v>1488472</v>
      </c>
      <c r="D41" s="7">
        <f t="shared" si="4"/>
        <v>30543079</v>
      </c>
      <c r="E41" s="10">
        <v>14497990.18</v>
      </c>
      <c r="F41" s="10">
        <v>14497990.18</v>
      </c>
      <c r="G41" s="7">
        <f t="shared" si="5"/>
        <v>16045088.82</v>
      </c>
    </row>
    <row r="42" spans="1:7" x14ac:dyDescent="0.3">
      <c r="A42" s="11" t="s">
        <v>16</v>
      </c>
      <c r="B42" s="10">
        <v>24157160</v>
      </c>
      <c r="C42" s="10">
        <v>1717116</v>
      </c>
      <c r="D42" s="7">
        <f t="shared" si="4"/>
        <v>25874276</v>
      </c>
      <c r="E42" s="10">
        <v>11536298.9</v>
      </c>
      <c r="F42" s="10">
        <v>11536298.9</v>
      </c>
      <c r="G42" s="7">
        <f t="shared" si="5"/>
        <v>14337977.1</v>
      </c>
    </row>
    <row r="43" spans="1:7" x14ac:dyDescent="0.3">
      <c r="A43" s="11" t="s">
        <v>15</v>
      </c>
      <c r="B43" s="10">
        <v>22580407</v>
      </c>
      <c r="C43" s="10">
        <v>1740505</v>
      </c>
      <c r="D43" s="7">
        <f t="shared" si="4"/>
        <v>24320912</v>
      </c>
      <c r="E43" s="10">
        <v>10867413.699999999</v>
      </c>
      <c r="F43" s="10">
        <v>10867413.699999999</v>
      </c>
      <c r="G43" s="7">
        <f t="shared" si="5"/>
        <v>13453498.300000001</v>
      </c>
    </row>
    <row r="44" spans="1:7" x14ac:dyDescent="0.3">
      <c r="A44" s="11" t="s">
        <v>14</v>
      </c>
      <c r="B44" s="10">
        <v>14617434</v>
      </c>
      <c r="C44" s="10">
        <v>839392</v>
      </c>
      <c r="D44" s="7">
        <f t="shared" si="4"/>
        <v>15456826</v>
      </c>
      <c r="E44" s="10">
        <v>6984737.9500000002</v>
      </c>
      <c r="F44" s="10">
        <v>6984737.9500000002</v>
      </c>
      <c r="G44" s="7">
        <f t="shared" si="5"/>
        <v>8472088.0500000007</v>
      </c>
    </row>
    <row r="45" spans="1:7" x14ac:dyDescent="0.3">
      <c r="A45" s="11" t="s">
        <v>13</v>
      </c>
      <c r="B45" s="10">
        <v>11068618</v>
      </c>
      <c r="C45" s="10">
        <v>1154019</v>
      </c>
      <c r="D45" s="7">
        <f t="shared" si="4"/>
        <v>12222637</v>
      </c>
      <c r="E45" s="10">
        <v>5255457.41</v>
      </c>
      <c r="F45" s="10">
        <v>5255457.41</v>
      </c>
      <c r="G45" s="7">
        <f t="shared" si="5"/>
        <v>6967179.5899999999</v>
      </c>
    </row>
    <row r="46" spans="1:7" x14ac:dyDescent="0.3">
      <c r="A46" s="11" t="s">
        <v>12</v>
      </c>
      <c r="B46" s="10">
        <v>11444073</v>
      </c>
      <c r="C46" s="10">
        <v>-2017632</v>
      </c>
      <c r="D46" s="7">
        <f t="shared" si="4"/>
        <v>9426441</v>
      </c>
      <c r="E46" s="10">
        <v>5244530.59</v>
      </c>
      <c r="F46" s="10">
        <v>5244530.59</v>
      </c>
      <c r="G46" s="7">
        <f t="shared" si="5"/>
        <v>4181910.41</v>
      </c>
    </row>
    <row r="47" spans="1:7" x14ac:dyDescent="0.3">
      <c r="A47" s="11" t="s">
        <v>11</v>
      </c>
      <c r="B47" s="10">
        <v>10370528</v>
      </c>
      <c r="C47" s="10">
        <v>2779135</v>
      </c>
      <c r="D47" s="7">
        <f t="shared" si="4"/>
        <v>13149663</v>
      </c>
      <c r="E47" s="10">
        <v>4836504.1100000003</v>
      </c>
      <c r="F47" s="10">
        <v>4836504.1100000003</v>
      </c>
      <c r="G47" s="7">
        <f t="shared" si="5"/>
        <v>8313158.8899999997</v>
      </c>
    </row>
    <row r="48" spans="1:7" x14ac:dyDescent="0.3">
      <c r="A48" s="11" t="s">
        <v>10</v>
      </c>
      <c r="B48" s="10">
        <v>13169117</v>
      </c>
      <c r="C48" s="10">
        <v>1109216</v>
      </c>
      <c r="D48" s="7">
        <f t="shared" si="4"/>
        <v>14278333</v>
      </c>
      <c r="E48" s="10">
        <v>6239565.5099999998</v>
      </c>
      <c r="F48" s="10">
        <v>6239565.5099999998</v>
      </c>
      <c r="G48" s="7">
        <f t="shared" si="5"/>
        <v>8038767.4900000002</v>
      </c>
    </row>
    <row r="49" spans="1:7" x14ac:dyDescent="0.3">
      <c r="A49" s="11" t="s">
        <v>9</v>
      </c>
      <c r="B49" s="10">
        <v>19085130</v>
      </c>
      <c r="C49" s="10">
        <v>1731291</v>
      </c>
      <c r="D49" s="7">
        <f t="shared" si="4"/>
        <v>20816421</v>
      </c>
      <c r="E49" s="10">
        <v>9519842.4100000001</v>
      </c>
      <c r="F49" s="10">
        <v>9519842.4100000001</v>
      </c>
      <c r="G49" s="7">
        <f t="shared" si="5"/>
        <v>11296578.59</v>
      </c>
    </row>
    <row r="50" spans="1:7" x14ac:dyDescent="0.3">
      <c r="A50" s="11" t="s">
        <v>8</v>
      </c>
      <c r="B50" s="10">
        <v>16695645</v>
      </c>
      <c r="C50" s="10">
        <v>1260029</v>
      </c>
      <c r="D50" s="7">
        <f t="shared" si="4"/>
        <v>17955674</v>
      </c>
      <c r="E50" s="10">
        <v>7925987.5800000001</v>
      </c>
      <c r="F50" s="10">
        <v>7925987.5800000001</v>
      </c>
      <c r="G50" s="7">
        <f t="shared" si="5"/>
        <v>10029686.42</v>
      </c>
    </row>
    <row r="51" spans="1:7" x14ac:dyDescent="0.3">
      <c r="A51" s="11" t="s">
        <v>7</v>
      </c>
      <c r="B51" s="10">
        <v>15501371</v>
      </c>
      <c r="C51" s="10">
        <v>1248327</v>
      </c>
      <c r="D51" s="7">
        <f t="shared" si="4"/>
        <v>16749698</v>
      </c>
      <c r="E51" s="10">
        <v>7432016.9199999999</v>
      </c>
      <c r="F51" s="10">
        <v>7432016.9199999999</v>
      </c>
      <c r="G51" s="7">
        <f t="shared" si="5"/>
        <v>9317681.0800000001</v>
      </c>
    </row>
    <row r="52" spans="1:7" x14ac:dyDescent="0.3">
      <c r="A52" s="11" t="s">
        <v>6</v>
      </c>
      <c r="B52" s="10">
        <v>25156791</v>
      </c>
      <c r="C52" s="10">
        <v>1629320</v>
      </c>
      <c r="D52" s="7">
        <f t="shared" si="4"/>
        <v>26786111</v>
      </c>
      <c r="E52" s="10">
        <v>12668845.220000001</v>
      </c>
      <c r="F52" s="10">
        <v>12668845.220000001</v>
      </c>
      <c r="G52" s="7">
        <f t="shared" si="5"/>
        <v>14117265.779999999</v>
      </c>
    </row>
    <row r="53" spans="1:7" x14ac:dyDescent="0.3">
      <c r="A53" s="11" t="s">
        <v>5</v>
      </c>
      <c r="B53" s="10">
        <v>21435669</v>
      </c>
      <c r="C53" s="10">
        <v>1433234</v>
      </c>
      <c r="D53" s="7">
        <f t="shared" si="4"/>
        <v>22868903</v>
      </c>
      <c r="E53" s="10">
        <v>10692911.66</v>
      </c>
      <c r="F53" s="10">
        <v>10692731.68</v>
      </c>
      <c r="G53" s="7">
        <f t="shared" si="5"/>
        <v>12175991.34</v>
      </c>
    </row>
    <row r="54" spans="1:7" x14ac:dyDescent="0.3">
      <c r="A54" s="11" t="s">
        <v>4</v>
      </c>
      <c r="B54" s="10">
        <v>21196973</v>
      </c>
      <c r="C54" s="10">
        <v>1396566</v>
      </c>
      <c r="D54" s="7">
        <f t="shared" si="4"/>
        <v>22593539</v>
      </c>
      <c r="E54" s="10">
        <v>9872679.1199999992</v>
      </c>
      <c r="F54" s="10">
        <v>9872679.1199999992</v>
      </c>
      <c r="G54" s="7">
        <f t="shared" si="5"/>
        <v>12720859.880000001</v>
      </c>
    </row>
    <row r="55" spans="1:7" x14ac:dyDescent="0.3">
      <c r="A55" s="11" t="s">
        <v>3</v>
      </c>
      <c r="B55" s="10">
        <v>15550312</v>
      </c>
      <c r="C55" s="10">
        <v>1131988</v>
      </c>
      <c r="D55" s="7">
        <f t="shared" si="4"/>
        <v>16682300</v>
      </c>
      <c r="E55" s="10">
        <v>7774099.2800000003</v>
      </c>
      <c r="F55" s="10">
        <v>7774099.2800000003</v>
      </c>
      <c r="G55" s="7">
        <f t="shared" si="5"/>
        <v>8908200.7199999988</v>
      </c>
    </row>
    <row r="56" spans="1:7" x14ac:dyDescent="0.3">
      <c r="A56" s="9" t="s">
        <v>2</v>
      </c>
      <c r="B56" s="8"/>
      <c r="C56" s="8"/>
      <c r="D56" s="7">
        <f t="shared" si="4"/>
        <v>0</v>
      </c>
      <c r="E56" s="7"/>
      <c r="F56" s="7"/>
      <c r="G56" s="7">
        <f t="shared" si="5"/>
        <v>0</v>
      </c>
    </row>
    <row r="57" spans="1:7" x14ac:dyDescent="0.3">
      <c r="A57" s="6" t="s">
        <v>1</v>
      </c>
      <c r="B57" s="5">
        <f>B9+B35</f>
        <v>469211198.18999994</v>
      </c>
      <c r="C57" s="5">
        <f>C9+C35</f>
        <v>173374452.38999999</v>
      </c>
      <c r="D57" s="5">
        <f t="shared" si="4"/>
        <v>642585650.57999992</v>
      </c>
      <c r="E57" s="5">
        <f>E9+E35</f>
        <v>262948488.56</v>
      </c>
      <c r="F57" s="5">
        <f>F9+F35</f>
        <v>257156616.40000004</v>
      </c>
      <c r="G57" s="5">
        <f t="shared" si="5"/>
        <v>379637162.01999992</v>
      </c>
    </row>
    <row r="58" spans="1:7" x14ac:dyDescent="0.3">
      <c r="A58" s="4"/>
      <c r="B58" s="3"/>
      <c r="C58" s="3"/>
      <c r="D58" s="3"/>
      <c r="E58" s="3"/>
      <c r="F58" s="3"/>
      <c r="G58" s="3"/>
    </row>
    <row r="59" spans="1:7" x14ac:dyDescent="0.3">
      <c r="A59" s="2" t="s">
        <v>0</v>
      </c>
    </row>
    <row r="63" spans="1:7" x14ac:dyDescent="0.3">
      <c r="B63" s="1"/>
      <c r="C63" s="1"/>
      <c r="D63" s="1"/>
      <c r="E63" s="1"/>
      <c r="F63" s="1"/>
      <c r="G63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F6B</vt:lpstr>
      <vt:lpstr>'F6B'!Área_de_impresión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2025-08-04T19:58:08Z</cp:lastPrinted>
  <dcterms:created xsi:type="dcterms:W3CDTF">2025-08-04T19:48:37Z</dcterms:created>
  <dcterms:modified xsi:type="dcterms:W3CDTF">2025-08-04T19:58:19Z</dcterms:modified>
</cp:coreProperties>
</file>