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CONALEP GTO\6-INFORMACION_DISCIPLINA_FINANCIERA\"/>
    </mc:Choice>
  </mc:AlternateContent>
  <xr:revisionPtr revIDLastSave="0" documentId="13_ncr:1_{ADACA5D2-51A6-43F9-9C41-6128ECCD1484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definedNames>
    <definedName name="_xlnm.Print_Area" localSheetId="0">Hoja1!$A$1:$E$81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D17" i="1" l="1"/>
  <c r="C17" i="1"/>
  <c r="D64" i="1" l="1"/>
  <c r="D72" i="1" s="1"/>
  <c r="D74" i="1" s="1"/>
  <c r="C64" i="1"/>
  <c r="C74" i="1" s="1"/>
  <c r="B64" i="1"/>
  <c r="B72" i="1" s="1"/>
  <c r="B74" i="1" s="1"/>
  <c r="D49" i="1"/>
  <c r="C49" i="1"/>
  <c r="B49" i="1"/>
  <c r="D40" i="1"/>
  <c r="C40" i="1"/>
  <c r="B40" i="1"/>
  <c r="D37" i="1"/>
  <c r="D44" i="1" s="1"/>
  <c r="D11" i="1" s="1"/>
  <c r="D8" i="1" s="1"/>
  <c r="D21" i="1" s="1"/>
  <c r="D23" i="1" s="1"/>
  <c r="D25" i="1" s="1"/>
  <c r="C37" i="1"/>
  <c r="C44" i="1" s="1"/>
  <c r="C11" i="1" s="1"/>
  <c r="B37" i="1"/>
  <c r="D29" i="1"/>
  <c r="C29" i="1"/>
  <c r="B29" i="1"/>
  <c r="D13" i="1"/>
  <c r="C13" i="1"/>
  <c r="B13" i="1"/>
  <c r="C8" i="1"/>
  <c r="C21" i="1" s="1"/>
  <c r="C23" i="1" s="1"/>
  <c r="C25" i="1" s="1"/>
  <c r="B57" i="1" l="1"/>
  <c r="B59" i="1" s="1"/>
  <c r="C57" i="1"/>
  <c r="C59" i="1" s="1"/>
  <c r="D57" i="1"/>
  <c r="D59" i="1" s="1"/>
  <c r="B44" i="1"/>
  <c r="B11" i="1" s="1"/>
  <c r="B8" i="1" s="1"/>
  <c r="B21" i="1" s="1"/>
  <c r="B23" i="1" s="1"/>
  <c r="B25" i="1" s="1"/>
  <c r="B33" i="1" s="1"/>
  <c r="D33" i="1"/>
  <c r="C3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<sst xmlns="http://schemas.openxmlformats.org/spreadsheetml/2006/main" count="66" uniqueCount="46">
  <si>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</si>
  <si>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</si>
  <si>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</si>
  <si>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</si>
  <si>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</si>
  <si>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</si>
  <si>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</si>
  <si>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</si>
  <si>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</si>
  <si>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</si>
  <si>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</si>
  <si>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</si>
  <si>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</si>
  <si>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</si>
  <si>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</si>
  <si>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</si>
  <si>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</si>
  <si>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</si>
  <si>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</si>
  <si>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</si>
  <si>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</si>
  <si>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</si>
  <si>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</si>
  <si>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</si>
  <si>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</si>
  <si>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</si>
  <si>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</si>
  <si>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</si>
  <si>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</si>
  <si>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</si>
  <si>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</si>
  <si>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</si>
  <si>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</si>
  <si>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</si>
  <si>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</si>
  <si>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</si>
  <si>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</si>
  <si>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</si>
  <si>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</si>
  <si>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</si>
  <si>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</si>
  <si>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</si>
  <si>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</si>
  <si>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COLEGIO DE EDUCACION PROFESIONAL TECNICA DEL ESTADO DE GUANAJUATO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</si>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</sst>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view="pageBreakPreview" topLeftCell="A61" zoomScale="60" zoomScaleNormal="100" workbookViewId="0">
      <selection activeCell="C73" sqref="C73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3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3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3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3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5">
        <f>SUM(B9:B11)</f>
        <v>469211198.19</v>
      </c>
      <c r="C8" s="25">
        <f>SUM(C9:C11)</f>
        <v>294046894.74000001</v>
      </c>
      <c r="D8" s="25">
        <f>SUM(D9:D11)</f>
        <v>293428650.37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0">
        <v>139212612.19</v>
      </c>
      <c r="C9" s="30">
        <v>119090000.2</v>
      </c>
      <c r="D9" s="30">
        <v>118471755.83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0">
        <v>329998586</v>
      </c>
      <c r="C10" s="30">
        <v>174956894.53999999</v>
      </c>
      <c r="D10" s="30">
        <v>174956894.53999999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5">
        <f>SUM(B14:B15)</f>
        <v>469211198.19</v>
      </c>
      <c r="C13" s="25">
        <f t="shared" ref="C13:D13" si="0">SUM(C14:C15)</f>
        <v>262948488.56</v>
      </c>
      <c r="D13" s="25">
        <f t="shared" si="0"/>
        <v>257156616.39999998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0">
        <v>139212612.19</v>
      </c>
      <c r="C14" s="30">
        <v>97317418.230000004</v>
      </c>
      <c r="D14" s="30">
        <v>91525726.049999997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0">
        <v>329998586</v>
      </c>
      <c r="C15" s="30">
        <v>165631070.33000001</v>
      </c>
      <c r="D15" s="30">
        <v>165630890.34999999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8">
        <v>0</v>
      </c>
      <c r="C17" s="25">
        <f>C18+C19</f>
        <v>30533589.990000002</v>
      </c>
      <c r="D17" s="25">
        <f>D18+D19</f>
        <v>29088386.220000003</v>
      </c>
    </row>
    <row r="18" spans="1:4" x14ac:dyDescent="0.3">
      <c r="A18" s="3" t="s">
        <v>15</v>
      </c>
      <c r="B18" s="29">
        <v>0</v>
      </c>
      <c r="C18" s="30">
        <v>26069124.530000001</v>
      </c>
      <c r="D18" s="30">
        <v>24623920.760000002</v>
      </c>
    </row>
    <row r="19" spans="1:4" x14ac:dyDescent="0.3">
      <c r="A19" s="3" t="s">
        <v>16</v>
      </c>
      <c r="B19" s="29">
        <v>0</v>
      </c>
      <c r="C19" s="30">
        <v>4464465.46</v>
      </c>
      <c r="D19" s="30">
        <v>4464465.46</v>
      </c>
    </row>
    <row r="20" spans="1:4" x14ac:dyDescent="0.3">
      <c r="A20" s="9"/>
      <c r="B20" s="27"/>
      <c r="C20" s="27"/>
      <c r="D20" s="27"/>
    </row>
    <row r="21" spans="1:4" x14ac:dyDescent="0.3">
      <c r="A21" s="5" t="s">
        <v>17</v>
      </c>
      <c r="B21" s="25">
        <f>B8-B13+B17</f>
        <v>0</v>
      </c>
      <c r="C21" s="25">
        <f>C8-C13+C17</f>
        <v>61631996.170000009</v>
      </c>
      <c r="D21" s="25">
        <f>D8-D13+D17</f>
        <v>65360420.190000027</v>
      </c>
    </row>
    <row r="22" spans="1:4" x14ac:dyDescent="0.3">
      <c r="A22" s="5"/>
      <c r="B22" s="27"/>
      <c r="C22" s="27"/>
      <c r="D22" s="27"/>
    </row>
    <row r="23" spans="1:4" x14ac:dyDescent="0.3">
      <c r="A23" s="5" t="s">
        <v>18</v>
      </c>
      <c r="B23" s="25">
        <f>B21-B11</f>
        <v>0</v>
      </c>
      <c r="C23" s="25">
        <f>C21-C11</f>
        <v>61631996.170000009</v>
      </c>
      <c r="D23" s="25">
        <f>D21-D11</f>
        <v>65360420.190000027</v>
      </c>
    </row>
    <row r="24" spans="1:4" x14ac:dyDescent="0.3">
      <c r="A24" s="5"/>
      <c r="B24" s="31"/>
      <c r="C24" s="31"/>
      <c r="D24" s="31"/>
    </row>
    <row r="25" spans="1:4" x14ac:dyDescent="0.3">
      <c r="A25" s="12" t="s">
        <v>19</v>
      </c>
      <c r="B25" s="25">
        <f>B23-B17</f>
        <v>0</v>
      </c>
      <c r="C25" s="25">
        <f>C23-C17</f>
        <v>31098406.180000007</v>
      </c>
      <c r="D25" s="25">
        <f>D23-D17</f>
        <v>36272033.970000029</v>
      </c>
    </row>
    <row r="26" spans="1:4" x14ac:dyDescent="0.3">
      <c r="A26" s="13"/>
      <c r="B26" s="20"/>
      <c r="C26" s="20"/>
      <c r="D26" s="20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3">
      <c r="A30" s="3" t="s">
        <v>24</v>
      </c>
      <c r="B30" s="33">
        <v>0</v>
      </c>
      <c r="C30" s="33">
        <v>0</v>
      </c>
      <c r="D30" s="33">
        <v>0</v>
      </c>
    </row>
    <row r="31" spans="1:4" x14ac:dyDescent="0.3">
      <c r="A31" s="3" t="s">
        <v>25</v>
      </c>
      <c r="B31" s="33">
        <v>0</v>
      </c>
      <c r="C31" s="33">
        <v>0</v>
      </c>
      <c r="D31" s="33">
        <v>0</v>
      </c>
    </row>
    <row r="32" spans="1:4" x14ac:dyDescent="0.3">
      <c r="A32" s="4"/>
      <c r="B32" s="34"/>
      <c r="C32" s="34"/>
      <c r="D32" s="34"/>
    </row>
    <row r="33" spans="1:4" x14ac:dyDescent="0.3">
      <c r="A33" s="5" t="s">
        <v>26</v>
      </c>
      <c r="B33" s="32">
        <f>B25+B29</f>
        <v>0</v>
      </c>
      <c r="C33" s="32">
        <f>C25+C29</f>
        <v>31098406.180000007</v>
      </c>
      <c r="D33" s="32">
        <f>D25+D29</f>
        <v>36272033.970000029</v>
      </c>
    </row>
    <row r="34" spans="1:4" x14ac:dyDescent="0.3">
      <c r="A34" s="6"/>
      <c r="B34" s="22"/>
      <c r="C34" s="22"/>
      <c r="D34" s="22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3">
      <c r="A38" s="3" t="s">
        <v>29</v>
      </c>
      <c r="B38" s="33">
        <v>0</v>
      </c>
      <c r="C38" s="33">
        <v>0</v>
      </c>
      <c r="D38" s="33">
        <v>0</v>
      </c>
    </row>
    <row r="39" spans="1:4" x14ac:dyDescent="0.3">
      <c r="A39" s="3" t="s">
        <v>30</v>
      </c>
      <c r="B39" s="33">
        <v>0</v>
      </c>
      <c r="C39" s="33">
        <v>0</v>
      </c>
      <c r="D39" s="33">
        <v>0</v>
      </c>
    </row>
    <row r="40" spans="1:4" x14ac:dyDescent="0.3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3">
      <c r="A41" s="3" t="s">
        <v>32</v>
      </c>
      <c r="B41" s="33">
        <v>0</v>
      </c>
      <c r="C41" s="33">
        <v>0</v>
      </c>
      <c r="D41" s="33">
        <v>0</v>
      </c>
    </row>
    <row r="42" spans="1:4" x14ac:dyDescent="0.3">
      <c r="A42" s="3" t="s">
        <v>33</v>
      </c>
      <c r="B42" s="33">
        <v>0</v>
      </c>
      <c r="C42" s="33">
        <v>0</v>
      </c>
      <c r="D42" s="33">
        <v>0</v>
      </c>
    </row>
    <row r="43" spans="1:4" x14ac:dyDescent="0.3">
      <c r="A43" s="4"/>
      <c r="B43" s="34"/>
      <c r="C43" s="34"/>
      <c r="D43" s="34"/>
    </row>
    <row r="44" spans="1:4" x14ac:dyDescent="0.3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3">
      <c r="A45" s="17"/>
      <c r="B45" s="23"/>
      <c r="C45" s="23"/>
      <c r="D45" s="23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38">
        <v>139212612.19</v>
      </c>
      <c r="C48" s="38">
        <v>119090000.2</v>
      </c>
      <c r="D48" s="38">
        <v>118471755.83</v>
      </c>
    </row>
    <row r="49" spans="1:4" x14ac:dyDescent="0.3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3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3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3">
      <c r="A52" s="4"/>
      <c r="B52" s="34"/>
      <c r="C52" s="34"/>
      <c r="D52" s="34"/>
    </row>
    <row r="53" spans="1:4" x14ac:dyDescent="0.3">
      <c r="A53" s="3" t="s">
        <v>12</v>
      </c>
      <c r="B53" s="40">
        <v>139212612.19</v>
      </c>
      <c r="C53" s="40">
        <v>97317418.230000004</v>
      </c>
      <c r="D53" s="40">
        <v>91525726.049999997</v>
      </c>
    </row>
    <row r="54" spans="1:4" x14ac:dyDescent="0.3">
      <c r="A54" s="4"/>
      <c r="B54" s="34"/>
      <c r="C54" s="34"/>
      <c r="D54" s="34"/>
    </row>
    <row r="55" spans="1:4" x14ac:dyDescent="0.3">
      <c r="A55" s="3" t="s">
        <v>15</v>
      </c>
      <c r="B55" s="35"/>
      <c r="C55" s="40">
        <v>26069124.530000001</v>
      </c>
      <c r="D55" s="40">
        <v>24623920.760000002</v>
      </c>
    </row>
    <row r="56" spans="1:4" x14ac:dyDescent="0.3">
      <c r="A56" s="4"/>
      <c r="B56" s="34"/>
      <c r="C56" s="34"/>
      <c r="D56" s="34"/>
    </row>
    <row r="57" spans="1:4" ht="28.8" x14ac:dyDescent="0.3">
      <c r="A57" s="12" t="s">
        <v>37</v>
      </c>
      <c r="B57" s="32">
        <f>B48+B49-B53+B55</f>
        <v>0</v>
      </c>
      <c r="C57" s="32">
        <f>C48+C49-C53+C55</f>
        <v>47841706.5</v>
      </c>
      <c r="D57" s="32">
        <f>D48+D49-D53+D55</f>
        <v>51569950.540000007</v>
      </c>
    </row>
    <row r="58" spans="1:4" x14ac:dyDescent="0.3">
      <c r="A58" s="7"/>
      <c r="B58" s="36"/>
      <c r="C58" s="36"/>
      <c r="D58" s="36"/>
    </row>
    <row r="59" spans="1:4" x14ac:dyDescent="0.3">
      <c r="A59" s="12" t="s">
        <v>38</v>
      </c>
      <c r="B59" s="32">
        <f>B57-B49</f>
        <v>0</v>
      </c>
      <c r="C59" s="32">
        <f>C57-C49</f>
        <v>47841706.5</v>
      </c>
      <c r="D59" s="32">
        <f>D57-D49</f>
        <v>51569950.540000007</v>
      </c>
    </row>
    <row r="60" spans="1:4" x14ac:dyDescent="0.3">
      <c r="A60" s="6"/>
      <c r="B60" s="23"/>
      <c r="C60" s="23"/>
      <c r="D60" s="23"/>
    </row>
    <row r="61" spans="1:4" x14ac:dyDescent="0.3">
      <c r="A61" s="1"/>
      <c r="B61" s="24"/>
      <c r="C61" s="24"/>
      <c r="D61" s="24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39">
        <v>329998586</v>
      </c>
      <c r="C63" s="39">
        <v>174956894.53999999</v>
      </c>
      <c r="D63" s="39">
        <v>174956894.53999999</v>
      </c>
    </row>
    <row r="64" spans="1:4" x14ac:dyDescent="0.3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3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3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3">
      <c r="A67" s="4"/>
      <c r="B67" s="27"/>
      <c r="C67" s="27"/>
      <c r="D67" s="27"/>
    </row>
    <row r="68" spans="1:4" x14ac:dyDescent="0.3">
      <c r="A68" s="3" t="s">
        <v>40</v>
      </c>
      <c r="B68" s="30">
        <v>329998586</v>
      </c>
      <c r="C68" s="30">
        <v>165631070.33000001</v>
      </c>
      <c r="D68" s="30">
        <v>165630890.34999999</v>
      </c>
    </row>
    <row r="69" spans="1:4" x14ac:dyDescent="0.3">
      <c r="A69" s="4"/>
      <c r="B69" s="27"/>
      <c r="C69" s="27"/>
      <c r="D69" s="27"/>
    </row>
    <row r="70" spans="1:4" x14ac:dyDescent="0.3">
      <c r="A70" s="3" t="s">
        <v>16</v>
      </c>
      <c r="B70" s="37">
        <v>0</v>
      </c>
      <c r="C70" s="30">
        <v>4464465.46</v>
      </c>
      <c r="D70" s="30">
        <v>4464465.46</v>
      </c>
    </row>
    <row r="71" spans="1:4" x14ac:dyDescent="0.3">
      <c r="A71" s="4"/>
      <c r="B71" s="27"/>
      <c r="C71" s="27"/>
      <c r="D71" s="27"/>
    </row>
    <row r="72" spans="1:4" ht="28.8" x14ac:dyDescent="0.3">
      <c r="A72" s="12" t="s">
        <v>41</v>
      </c>
      <c r="B72" s="25">
        <f>B63+B64-B68+B70</f>
        <v>0</v>
      </c>
      <c r="C72" s="25">
        <f>C63+C64-C68+C70</f>
        <v>13790289.669999979</v>
      </c>
      <c r="D72" s="25">
        <f>D63+D64-D68+D70</f>
        <v>13790469.649999999</v>
      </c>
    </row>
    <row r="73" spans="1:4" x14ac:dyDescent="0.3">
      <c r="A73" s="4"/>
      <c r="B73" s="27"/>
      <c r="C73" s="27"/>
      <c r="D73" s="27"/>
    </row>
    <row r="74" spans="1:4" x14ac:dyDescent="0.3">
      <c r="A74" s="12" t="s">
        <v>42</v>
      </c>
      <c r="B74" s="25">
        <f>B72-B64</f>
        <v>0</v>
      </c>
      <c r="C74" s="25">
        <f>C72-C64</f>
        <v>13790289.669999979</v>
      </c>
      <c r="D74" s="25">
        <f>D72-D64</f>
        <v>13790469.649999999</v>
      </c>
    </row>
    <row r="75" spans="1:4" x14ac:dyDescent="0.3">
      <c r="A75" s="6"/>
      <c r="B75" s="21"/>
      <c r="C75" s="21"/>
      <c r="D75" s="21"/>
    </row>
    <row r="76" spans="1:4" x14ac:dyDescent="0.3">
      <c r="A76" s="41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cp:lastPrinted>2025-08-04T19:55:58Z</cp:lastPrinted>
  <dcterms:created xsi:type="dcterms:W3CDTF">2018-11-21T17:29:53Z</dcterms:created>
  <dcterms:modified xsi:type="dcterms:W3CDTF">2025-08-04T19:56:05Z</dcterms:modified>
</cp:coreProperties>
</file>