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13_ncr:1_{86A49442-F6B1-44AC-B6C8-2431E15F9F3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<sst xmlns="http://schemas.openxmlformats.org/spreadsheetml/2006/main" count="64" uniqueCount="64">
  <si>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</si>
  <si>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</si>
  <si>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</si>
  <si>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</si>
  <si>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</si>
  <si>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</si>
  <si>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</si>
  <si>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</si>
  <si>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</si>
  <si>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</si>
  <si>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</si>
  <si>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</si>
  <si>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</si>
  <si>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</si>
  <si>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</si>
  <si>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</si>
  <si>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</si>
  <si>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</si>
  <si>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</si>
  <si>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</si>
  <si>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</si>
  <si>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</si>
  <si>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</si>
  <si>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</si>
  <si>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</si>
  <si>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</si>
  <si>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</si>
  <si>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</si>
  <si>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</si>
  <si>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</si>
  <si>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</si>
  <si>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</si>
  <si>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</si>
  <si>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</si>
  <si>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</si>
  <si>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</si>
  <si>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</si>
  <si>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</si>
  <si>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</si>
  <si>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</si>
  <si>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</si>
  <si>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</si>
  <si>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</si>
  <si>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</si>
  <si>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</si>
  <si>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</si>
  <si>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</si>
  <si>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</si>
  <si>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</si>
  <si>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</si>
  <si>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</si>
  <si>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</si>
  <si>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</si>
  <si>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</si>
  <si>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</si>
  <si>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</si>
  <si>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</si>
  <si>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</si>
  <si>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</si>
  <si>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</si>
  <si>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</si>
  <si>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</si>
  <si>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</si>
  <si>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COLEGIO DE EDUCACION PROFESIONAL TECNICA DEL ESTADO DE GUANAJUATO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</si>
</sst>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449440399.43000001</v>
      </c>
      <c r="C6" s="5">
        <f t="shared" ref="C6:G6" si="0">+C7+C10+C19+C23+C26+C31</f>
        <v>151432746.75</v>
      </c>
      <c r="D6" s="5">
        <f t="shared" si="0"/>
        <v>600873146.18000007</v>
      </c>
      <c r="E6" s="5">
        <f t="shared" si="0"/>
        <v>220317606.66</v>
      </c>
      <c r="F6" s="5">
        <f t="shared" si="0"/>
        <v>208825022.70000002</v>
      </c>
      <c r="G6" s="5">
        <f t="shared" si="0"/>
        <v>380555539.51999998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399487969.17000002</v>
      </c>
      <c r="C10" s="11">
        <f>SUM(C11:C18)</f>
        <v>100991030.62</v>
      </c>
      <c r="D10" s="11">
        <f t="shared" ref="D10:G10" si="2">SUM(D11:D18)</f>
        <v>500478999.79000002</v>
      </c>
      <c r="E10" s="11">
        <f t="shared" si="2"/>
        <v>203934373.66999999</v>
      </c>
      <c r="F10" s="11">
        <f t="shared" si="2"/>
        <v>192452884.08000001</v>
      </c>
      <c r="G10" s="11">
        <f t="shared" si="2"/>
        <v>296544626.12</v>
      </c>
      <c r="H10" s="9">
        <v>0</v>
      </c>
    </row>
    <row r="11" spans="1:8" x14ac:dyDescent="0.2">
      <c r="A11" s="15" t="s">
        <v>4</v>
      </c>
      <c r="B11" s="12">
        <v>398256761.17000002</v>
      </c>
      <c r="C11" s="12">
        <v>99486620.620000005</v>
      </c>
      <c r="D11" s="12">
        <f t="shared" ref="D11:D18" si="3">B11+C11</f>
        <v>497743381.79000002</v>
      </c>
      <c r="E11" s="12">
        <v>203850916.91999999</v>
      </c>
      <c r="F11" s="12">
        <v>192369935.33000001</v>
      </c>
      <c r="G11" s="12">
        <f t="shared" ref="G11:G18" si="4">D11-E11</f>
        <v>293892464.87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1231208</v>
      </c>
      <c r="C13" s="12">
        <v>1504410</v>
      </c>
      <c r="D13" s="12">
        <f t="shared" si="3"/>
        <v>2735618</v>
      </c>
      <c r="E13" s="12">
        <v>83456.75</v>
      </c>
      <c r="F13" s="12">
        <v>82948.75</v>
      </c>
      <c r="G13" s="12">
        <f t="shared" si="4"/>
        <v>2652161.25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49952430.259999998</v>
      </c>
      <c r="C19" s="11">
        <f>SUM(C20:C22)</f>
        <v>50441716.130000003</v>
      </c>
      <c r="D19" s="11">
        <f t="shared" ref="D19:G19" si="5">SUM(D20:D22)</f>
        <v>100394146.39</v>
      </c>
      <c r="E19" s="11">
        <f t="shared" si="5"/>
        <v>16383232.99</v>
      </c>
      <c r="F19" s="11">
        <f t="shared" si="5"/>
        <v>16372138.620000001</v>
      </c>
      <c r="G19" s="11">
        <f t="shared" si="5"/>
        <v>84010913.400000006</v>
      </c>
      <c r="H19" s="9">
        <v>0</v>
      </c>
    </row>
    <row r="20" spans="1:8" x14ac:dyDescent="0.2">
      <c r="A20" s="15" t="s">
        <v>13</v>
      </c>
      <c r="B20" s="12">
        <v>49900830.259999998</v>
      </c>
      <c r="C20" s="12">
        <v>50441716.130000003</v>
      </c>
      <c r="D20" s="12">
        <f t="shared" ref="D20:D22" si="6">B20+C20</f>
        <v>100342546.39</v>
      </c>
      <c r="E20" s="12">
        <v>15427807.859999999</v>
      </c>
      <c r="F20" s="12">
        <v>15416713.49</v>
      </c>
      <c r="G20" s="12">
        <f t="shared" ref="G20:G22" si="7">D20-E20</f>
        <v>84914738.530000001</v>
      </c>
      <c r="H20" s="9" t="s">
        <v>49</v>
      </c>
    </row>
    <row r="21" spans="1:8" x14ac:dyDescent="0.2">
      <c r="A21" s="15" t="s">
        <v>14</v>
      </c>
      <c r="B21" s="12">
        <v>51600</v>
      </c>
      <c r="C21" s="12">
        <v>0</v>
      </c>
      <c r="D21" s="12">
        <f t="shared" si="6"/>
        <v>51600</v>
      </c>
      <c r="E21" s="12">
        <v>955425.13</v>
      </c>
      <c r="F21" s="12">
        <v>955425.13</v>
      </c>
      <c r="G21" s="12">
        <f t="shared" si="7"/>
        <v>-903825.13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449440399.43000001</v>
      </c>
      <c r="C37" s="13">
        <f t="shared" si="17"/>
        <v>151432746.75</v>
      </c>
      <c r="D37" s="13">
        <f t="shared" si="17"/>
        <v>600873146.18000007</v>
      </c>
      <c r="E37" s="13">
        <f t="shared" si="17"/>
        <v>220317606.66</v>
      </c>
      <c r="F37" s="13">
        <f t="shared" si="17"/>
        <v>208825022.70000002</v>
      </c>
      <c r="G37" s="13">
        <f t="shared" si="17"/>
        <v>380555539.51999998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2017-03-30T22:19:49Z</cp:lastPrinted>
  <dcterms:created xsi:type="dcterms:W3CDTF">2012-12-11T21:13:37Z</dcterms:created>
  <dcterms:modified xsi:type="dcterms:W3CDTF">2024-07-16T16:59:11Z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