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2-INFORMACION_PRESUPUESTARIA\"/>
    </mc:Choice>
  </mc:AlternateContent>
  <xr:revisionPtr revIDLastSave="0" documentId="8_{3A34837A-2BCF-4EB1-BDBA-C9698A797524}" xr6:coauthVersionLast="36" xr6:coauthVersionMax="36" xr10:uidLastSave="{00000000-0000-0000-0000-000000000000}"/>
  <bookViews>
    <workbookView xWindow="0" yWindow="0" windowWidth="23040" windowHeight="8940" xr2:uid="{0A2F40F7-5A85-4A41-AD41-7D030D57D487}"/>
  </bookViews>
  <sheets>
    <sheet name="CA" sheetId="1" r:id="rId1"/>
  </sheets>
  <definedNames>
    <definedName name="_xlnm.Print_Area" localSheetId="0">CA!$A$1:$H$114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8" i="1"/>
  <c r="C68" i="1"/>
  <c r="B68" i="1"/>
  <c r="D66" i="1"/>
  <c r="G66" i="1" s="1"/>
  <c r="D64" i="1"/>
  <c r="G64" i="1" s="1"/>
  <c r="D62" i="1"/>
  <c r="G62" i="1" s="1"/>
  <c r="G60" i="1"/>
  <c r="D60" i="1"/>
  <c r="D58" i="1"/>
  <c r="G58" i="1" s="1"/>
  <c r="D56" i="1"/>
  <c r="G56" i="1" s="1"/>
  <c r="D54" i="1"/>
  <c r="D68" i="1" s="1"/>
  <c r="F46" i="1"/>
  <c r="E46" i="1"/>
  <c r="D46" i="1"/>
  <c r="C46" i="1"/>
  <c r="B46" i="1"/>
  <c r="D44" i="1"/>
  <c r="G44" i="1" s="1"/>
  <c r="D43" i="1"/>
  <c r="G43" i="1" s="1"/>
  <c r="D42" i="1"/>
  <c r="G42" i="1" s="1"/>
  <c r="D41" i="1"/>
  <c r="G41" i="1" s="1"/>
  <c r="F32" i="1"/>
  <c r="E32" i="1"/>
  <c r="C32" i="1"/>
  <c r="B32" i="1"/>
  <c r="D30" i="1"/>
  <c r="G30" i="1" s="1"/>
  <c r="D29" i="1"/>
  <c r="G29" i="1" s="1"/>
  <c r="D28" i="1"/>
  <c r="G28" i="1" s="1"/>
  <c r="D27" i="1"/>
  <c r="G27" i="1" s="1"/>
  <c r="G26" i="1"/>
  <c r="D26" i="1"/>
  <c r="D25" i="1"/>
  <c r="G25" i="1" s="1"/>
  <c r="D24" i="1"/>
  <c r="G24" i="1" s="1"/>
  <c r="D23" i="1"/>
  <c r="G23" i="1" s="1"/>
  <c r="D22" i="1"/>
  <c r="G22" i="1" s="1"/>
  <c r="D21" i="1"/>
  <c r="G21" i="1" s="1"/>
  <c r="G20" i="1"/>
  <c r="D20" i="1"/>
  <c r="D19" i="1"/>
  <c r="G19" i="1" s="1"/>
  <c r="D18" i="1"/>
  <c r="G18" i="1" s="1"/>
  <c r="D17" i="1"/>
  <c r="G17" i="1" s="1"/>
  <c r="D16" i="1"/>
  <c r="G16" i="1" s="1"/>
  <c r="D15" i="1"/>
  <c r="G15" i="1" s="1"/>
  <c r="G14" i="1"/>
  <c r="D14" i="1"/>
  <c r="D13" i="1"/>
  <c r="G13" i="1" s="1"/>
  <c r="D12" i="1"/>
  <c r="G12" i="1" s="1"/>
  <c r="D11" i="1"/>
  <c r="G11" i="1" s="1"/>
  <c r="D10" i="1"/>
  <c r="G10" i="1" s="1"/>
  <c r="D9" i="1"/>
  <c r="G9" i="1" s="1"/>
  <c r="G8" i="1"/>
  <c r="D8" i="1"/>
  <c r="D7" i="1"/>
  <c r="D32" i="1" s="1"/>
  <c r="G46" i="1" l="1"/>
  <c r="G54" i="1"/>
  <c r="G68" i="1" s="1"/>
  <c r="G7" i="1"/>
  <c r="G32" i="1" s="1"/>
</calcChain>
</file>

<file path=xl/sharedStrings.xml><?xml version="1.0" encoding="utf-8"?>
<sst xmlns="http://schemas.openxmlformats.org/spreadsheetml/2006/main" count="72" uniqueCount="50">
  <si>
    <t>COLEGIO DE EDUCACION PROFESIONAL TECNICA DEL ESTADO DE GUANAJUATO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</si>
  <si>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</si>
  <si>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</si>
  <si>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</si>
  <si>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</si>
  <si>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</si>
  <si>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</si>
  <si>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</si>
  <si>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</si>
  <si>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</si>
  <si>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</si>
  <si>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211213027010000 DESPACHO DE LA DIRECCIÓN</t>
  </si>
  <si>
    <t>211213027020000 DIRECCIÓN DE ADMINISTRAC</t>
  </si>
  <si>
    <t>211213027030000 DIR DE FORMACIÓN TÉCNICA</t>
  </si>
  <si>
    <t>211213027040000 DIRECCIÓN DE INFORMÁTICA</t>
  </si>
  <si>
    <t>211213027050000 UNIDAD DE ASUNTOS JURÍDI</t>
  </si>
  <si>
    <t>211213027060000 UNIDAD DE VINCULACIÓN CO</t>
  </si>
  <si>
    <t>211213027070000 CTRO DE ASISTENCIA Y SER</t>
  </si>
  <si>
    <t>211213027080100 CONALEP PLANTEL CELAYA</t>
  </si>
  <si>
    <t>211213027080200 CONALEP PLANTEL IRAPUATO</t>
  </si>
  <si>
    <t>211213027080300 CONALEP PLANTEL FELIPE B</t>
  </si>
  <si>
    <t>211213027080400 CONALEP PLANTEL VALLE DE</t>
  </si>
  <si>
    <t>211213027080500 CONALEP PLANTEL LEÓN III</t>
  </si>
  <si>
    <t>211213027080600 CONALEP PLANTEL SAN FELI</t>
  </si>
  <si>
    <t>211213027080700 CONALEP PLANTEL SALAMANC</t>
  </si>
  <si>
    <t>211213027080800 CONALEP PLANTEL IRAPUATO</t>
  </si>
  <si>
    <t>211213027080900 CONALEP PLANTEL MOROLEÓN</t>
  </si>
  <si>
    <t>211213027081000 CONALEP PLANTEL SAN JOSE</t>
  </si>
  <si>
    <t>211213027081100 CONALEP PLANTEL ACÁMBARO</t>
  </si>
  <si>
    <t>211213027081200 CONALEP PLANTEL PÉNJAMO</t>
  </si>
  <si>
    <t>211213027081300 CONALEP PLANTEL LEÓN II</t>
  </si>
  <si>
    <t>211213027081400 CONALEP PLANTEL SILAO</t>
  </si>
  <si>
    <t>211213027081500 CONALEP PLANTEL CORTAZAR</t>
  </si>
  <si>
    <t>211213027081600 CONALEP PLANTEL SALVATIE</t>
  </si>
  <si>
    <t>211213027A10000 ÓRGANO INTERNO DE CONTRO</t>
  </si>
  <si>
    <t>Total del Gasto</t>
  </si>
  <si>
    <t>COLEGIO DE EDUCACION PROFESIONAL TECNICA DEL ESTADO DE GUANAJUATO
Estado Analítico del Ejercicio del Presupuesto de Egresos
Clasificación Administrativa (Poderes)
Del 1 de Enero al 31 de Diciembre de 2024</t>
  </si>
  <si>
    <t>Poder Ejecutivo</t>
  </si>
  <si>
    <t>Poder Legislativo</t>
  </si>
  <si>
    <t>Poder Judicial</t>
  </si>
  <si>
    <t>Órganismos Autónomos</t>
  </si>
  <si>
    <t>COLEGIO DE EDUCACION PROFESIONAL TECNICA DEL ESTADO DE GUANAJUATO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</si>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</sst>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AE1423DC-CE08-4041-8D13-F5070CA4D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9B47-BBD1-4A9C-8052-1999522895E8}">
  <sheetPr codeName="Hoja3">
    <pageSetUpPr fitToPage="1"/>
  </sheetPr>
  <dimension ref="A1:G70"/>
  <sheetViews>
    <sheetView showGridLines="0" tabSelected="1" view="pageBreakPreview" topLeftCell="A58" zoomScale="60" zoomScaleNormal="100" workbookViewId="0">
      <selection activeCell="C112" sqref="C112"/>
    </sheetView>
  </sheetViews>
  <sheetFormatPr baseColWidth="10" defaultColWidth="12" defaultRowHeight="10.199999999999999" x14ac:dyDescent="0.2"/>
  <cols>
    <col min="1" max="1" width="80.42578125" style="4" customWidth="1"/>
    <col min="2" max="7" width="18.285156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4034200</v>
      </c>
      <c r="C7" s="22">
        <v>39783106.710000001</v>
      </c>
      <c r="D7" s="22">
        <f>B7+C7</f>
        <v>43817306.710000001</v>
      </c>
      <c r="E7" s="22">
        <v>21130659.199999999</v>
      </c>
      <c r="F7" s="22">
        <v>20932153.149999999</v>
      </c>
      <c r="G7" s="22">
        <f>D7-E7</f>
        <v>22686647.510000002</v>
      </c>
    </row>
    <row r="8" spans="1:7" x14ac:dyDescent="0.2">
      <c r="A8" s="21" t="s">
        <v>12</v>
      </c>
      <c r="B8" s="22">
        <v>25020523.379999999</v>
      </c>
      <c r="C8" s="22">
        <v>11102327.869999999</v>
      </c>
      <c r="D8" s="22">
        <f t="shared" ref="D8:D30" si="0">B8+C8</f>
        <v>36122851.25</v>
      </c>
      <c r="E8" s="22">
        <v>23547198.989999998</v>
      </c>
      <c r="F8" s="22">
        <v>23338032.359999999</v>
      </c>
      <c r="G8" s="22">
        <f t="shared" ref="G8:G30" si="1">D8-E8</f>
        <v>12575652.260000002</v>
      </c>
    </row>
    <row r="9" spans="1:7" x14ac:dyDescent="0.2">
      <c r="A9" s="21" t="s">
        <v>13</v>
      </c>
      <c r="B9" s="22">
        <v>22591137.370000001</v>
      </c>
      <c r="C9" s="22">
        <v>5071227.4800000004</v>
      </c>
      <c r="D9" s="22">
        <f t="shared" si="0"/>
        <v>27662364.850000001</v>
      </c>
      <c r="E9" s="22">
        <v>25080894.399999999</v>
      </c>
      <c r="F9" s="22">
        <v>23828466.859999999</v>
      </c>
      <c r="G9" s="22">
        <f t="shared" si="1"/>
        <v>2581470.450000003</v>
      </c>
    </row>
    <row r="10" spans="1:7" x14ac:dyDescent="0.2">
      <c r="A10" s="21" t="s">
        <v>14</v>
      </c>
      <c r="B10" s="22">
        <v>321900</v>
      </c>
      <c r="C10" s="22">
        <v>671670.16</v>
      </c>
      <c r="D10" s="22">
        <f t="shared" si="0"/>
        <v>993570.16</v>
      </c>
      <c r="E10" s="22">
        <v>216853.36</v>
      </c>
      <c r="F10" s="22">
        <v>204100.95</v>
      </c>
      <c r="G10" s="22">
        <f t="shared" si="1"/>
        <v>776716.80000000005</v>
      </c>
    </row>
    <row r="11" spans="1:7" x14ac:dyDescent="0.2">
      <c r="A11" s="21" t="s">
        <v>15</v>
      </c>
      <c r="B11" s="22">
        <v>28500</v>
      </c>
      <c r="C11" s="22">
        <v>0</v>
      </c>
      <c r="D11" s="22">
        <f t="shared" si="0"/>
        <v>28500</v>
      </c>
      <c r="E11" s="22">
        <v>8623.7999999999993</v>
      </c>
      <c r="F11" s="22">
        <v>8623.7999999999993</v>
      </c>
      <c r="G11" s="22">
        <f t="shared" si="1"/>
        <v>19876.2</v>
      </c>
    </row>
    <row r="12" spans="1:7" x14ac:dyDescent="0.2">
      <c r="A12" s="21" t="s">
        <v>16</v>
      </c>
      <c r="B12" s="22">
        <v>582000</v>
      </c>
      <c r="C12" s="22">
        <v>-190000</v>
      </c>
      <c r="D12" s="22">
        <f t="shared" si="0"/>
        <v>392000</v>
      </c>
      <c r="E12" s="22">
        <v>372904</v>
      </c>
      <c r="F12" s="22">
        <v>372904</v>
      </c>
      <c r="G12" s="22">
        <f t="shared" si="1"/>
        <v>19096</v>
      </c>
    </row>
    <row r="13" spans="1:7" x14ac:dyDescent="0.2">
      <c r="A13" s="21" t="s">
        <v>17</v>
      </c>
      <c r="B13" s="22">
        <v>10202398.08</v>
      </c>
      <c r="C13" s="22">
        <v>658383.52</v>
      </c>
      <c r="D13" s="22">
        <f t="shared" si="0"/>
        <v>10860781.6</v>
      </c>
      <c r="E13" s="22">
        <v>10404954.619999999</v>
      </c>
      <c r="F13" s="22">
        <v>10320291.630000001</v>
      </c>
      <c r="G13" s="22">
        <f t="shared" si="1"/>
        <v>455826.98000000045</v>
      </c>
    </row>
    <row r="14" spans="1:7" x14ac:dyDescent="0.2">
      <c r="A14" s="21" t="s">
        <v>18</v>
      </c>
      <c r="B14" s="22">
        <v>41566685.68</v>
      </c>
      <c r="C14" s="22">
        <v>7828585.5599999996</v>
      </c>
      <c r="D14" s="22">
        <f t="shared" si="0"/>
        <v>49395271.240000002</v>
      </c>
      <c r="E14" s="22">
        <v>46745702.700000003</v>
      </c>
      <c r="F14" s="22">
        <v>45501286.140000001</v>
      </c>
      <c r="G14" s="22">
        <f t="shared" si="1"/>
        <v>2649568.5399999991</v>
      </c>
    </row>
    <row r="15" spans="1:7" x14ac:dyDescent="0.2">
      <c r="A15" s="21" t="s">
        <v>19</v>
      </c>
      <c r="B15" s="22">
        <v>35082513.859999999</v>
      </c>
      <c r="C15" s="22">
        <v>9243475.6899999995</v>
      </c>
      <c r="D15" s="22">
        <f t="shared" si="0"/>
        <v>44325989.549999997</v>
      </c>
      <c r="E15" s="22">
        <v>43661771.899999999</v>
      </c>
      <c r="F15" s="22">
        <v>42332887.329999998</v>
      </c>
      <c r="G15" s="22">
        <f t="shared" si="1"/>
        <v>664217.64999999851</v>
      </c>
    </row>
    <row r="16" spans="1:7" x14ac:dyDescent="0.2">
      <c r="A16" s="21" t="s">
        <v>20</v>
      </c>
      <c r="B16" s="22">
        <v>29836894.25</v>
      </c>
      <c r="C16" s="22">
        <v>5847231.6100000003</v>
      </c>
      <c r="D16" s="22">
        <f t="shared" si="0"/>
        <v>35684125.859999999</v>
      </c>
      <c r="E16" s="22">
        <v>34561437.329999998</v>
      </c>
      <c r="F16" s="22">
        <v>33598870.75</v>
      </c>
      <c r="G16" s="22">
        <f t="shared" si="1"/>
        <v>1122688.5300000012</v>
      </c>
    </row>
    <row r="17" spans="1:7" x14ac:dyDescent="0.2">
      <c r="A17" s="21" t="s">
        <v>21</v>
      </c>
      <c r="B17" s="22">
        <v>25440152.57</v>
      </c>
      <c r="C17" s="22">
        <v>5231039.78</v>
      </c>
      <c r="D17" s="22">
        <f t="shared" si="0"/>
        <v>30671192.350000001</v>
      </c>
      <c r="E17" s="22">
        <v>30226975.940000001</v>
      </c>
      <c r="F17" s="22">
        <v>29393121.91</v>
      </c>
      <c r="G17" s="22">
        <f t="shared" si="1"/>
        <v>444216.41000000015</v>
      </c>
    </row>
    <row r="18" spans="1:7" x14ac:dyDescent="0.2">
      <c r="A18" s="21" t="s">
        <v>22</v>
      </c>
      <c r="B18" s="22">
        <v>18909096.370000001</v>
      </c>
      <c r="C18" s="22">
        <v>6535428.46</v>
      </c>
      <c r="D18" s="22">
        <f t="shared" si="0"/>
        <v>25444524.830000002</v>
      </c>
      <c r="E18" s="22">
        <v>24871093.350000001</v>
      </c>
      <c r="F18" s="22">
        <v>23512179.050000001</v>
      </c>
      <c r="G18" s="22">
        <f t="shared" si="1"/>
        <v>573431.48000000045</v>
      </c>
    </row>
    <row r="19" spans="1:7" x14ac:dyDescent="0.2">
      <c r="A19" s="21" t="s">
        <v>23</v>
      </c>
      <c r="B19" s="22">
        <v>15939050.74</v>
      </c>
      <c r="C19" s="22">
        <v>4758869.04</v>
      </c>
      <c r="D19" s="22">
        <f t="shared" si="0"/>
        <v>20697919.780000001</v>
      </c>
      <c r="E19" s="22">
        <v>20625031.699999999</v>
      </c>
      <c r="F19" s="22">
        <v>19862114.899999999</v>
      </c>
      <c r="G19" s="22">
        <f t="shared" si="1"/>
        <v>72888.080000001937</v>
      </c>
    </row>
    <row r="20" spans="1:7" x14ac:dyDescent="0.2">
      <c r="A20" s="21" t="s">
        <v>24</v>
      </c>
      <c r="B20" s="22">
        <v>16767980.359999999</v>
      </c>
      <c r="C20" s="22">
        <v>87023.46</v>
      </c>
      <c r="D20" s="22">
        <f t="shared" si="0"/>
        <v>16855003.82</v>
      </c>
      <c r="E20" s="22">
        <v>16487325.1</v>
      </c>
      <c r="F20" s="22">
        <v>16183079.869999999</v>
      </c>
      <c r="G20" s="22">
        <f t="shared" si="1"/>
        <v>367678.72000000067</v>
      </c>
    </row>
    <row r="21" spans="1:7" x14ac:dyDescent="0.2">
      <c r="A21" s="21" t="s">
        <v>25</v>
      </c>
      <c r="B21" s="22">
        <v>17444250.73</v>
      </c>
      <c r="C21" s="22">
        <v>1259642.27</v>
      </c>
      <c r="D21" s="22">
        <f t="shared" si="0"/>
        <v>18703893</v>
      </c>
      <c r="E21" s="22">
        <v>18061570.73</v>
      </c>
      <c r="F21" s="22">
        <v>17697107.289999999</v>
      </c>
      <c r="G21" s="22">
        <f t="shared" si="1"/>
        <v>642322.26999999955</v>
      </c>
    </row>
    <row r="22" spans="1:7" x14ac:dyDescent="0.2">
      <c r="A22" s="21" t="s">
        <v>26</v>
      </c>
      <c r="B22" s="22">
        <v>15462847.960000001</v>
      </c>
      <c r="C22" s="22">
        <v>2737012.63</v>
      </c>
      <c r="D22" s="22">
        <f t="shared" si="0"/>
        <v>18199860.59</v>
      </c>
      <c r="E22" s="22">
        <v>17842375.489999998</v>
      </c>
      <c r="F22" s="22">
        <v>17328809.16</v>
      </c>
      <c r="G22" s="22">
        <f t="shared" si="1"/>
        <v>357485.10000000149</v>
      </c>
    </row>
    <row r="23" spans="1:7" x14ac:dyDescent="0.2">
      <c r="A23" s="21" t="s">
        <v>27</v>
      </c>
      <c r="B23" s="22">
        <v>25692905.41</v>
      </c>
      <c r="C23" s="22">
        <v>7139425.8099999996</v>
      </c>
      <c r="D23" s="22">
        <f t="shared" si="0"/>
        <v>32832331.219999999</v>
      </c>
      <c r="E23" s="22">
        <v>31583541.66</v>
      </c>
      <c r="F23" s="22">
        <v>30834947.329999998</v>
      </c>
      <c r="G23" s="22">
        <f t="shared" si="1"/>
        <v>1248789.5599999987</v>
      </c>
    </row>
    <row r="24" spans="1:7" x14ac:dyDescent="0.2">
      <c r="A24" s="21" t="s">
        <v>28</v>
      </c>
      <c r="B24" s="22">
        <v>20219446.329999998</v>
      </c>
      <c r="C24" s="22">
        <v>13336317.65</v>
      </c>
      <c r="D24" s="22">
        <f t="shared" si="0"/>
        <v>33555763.979999997</v>
      </c>
      <c r="E24" s="22">
        <v>30725615.140000001</v>
      </c>
      <c r="F24" s="22">
        <v>29976305.170000002</v>
      </c>
      <c r="G24" s="22">
        <f t="shared" si="1"/>
        <v>2830148.8399999961</v>
      </c>
    </row>
    <row r="25" spans="1:7" x14ac:dyDescent="0.2">
      <c r="A25" s="21" t="s">
        <v>29</v>
      </c>
      <c r="B25" s="22">
        <v>18709559.129999999</v>
      </c>
      <c r="C25" s="22">
        <v>2366879.5</v>
      </c>
      <c r="D25" s="22">
        <f t="shared" si="0"/>
        <v>21076438.629999999</v>
      </c>
      <c r="E25" s="22">
        <v>20639108.329999998</v>
      </c>
      <c r="F25" s="22">
        <v>20106953.550000001</v>
      </c>
      <c r="G25" s="22">
        <f t="shared" si="1"/>
        <v>437330.30000000075</v>
      </c>
    </row>
    <row r="26" spans="1:7" x14ac:dyDescent="0.2">
      <c r="A26" s="21" t="s">
        <v>30</v>
      </c>
      <c r="B26" s="22">
        <v>32946453.010000002</v>
      </c>
      <c r="C26" s="22">
        <v>64262458.649999999</v>
      </c>
      <c r="D26" s="22">
        <f t="shared" si="0"/>
        <v>97208911.659999996</v>
      </c>
      <c r="E26" s="22">
        <v>92531454.329999998</v>
      </c>
      <c r="F26" s="22">
        <v>89821021.790000007</v>
      </c>
      <c r="G26" s="22">
        <f t="shared" si="1"/>
        <v>4677457.3299999982</v>
      </c>
    </row>
    <row r="27" spans="1:7" x14ac:dyDescent="0.2">
      <c r="A27" s="21" t="s">
        <v>31</v>
      </c>
      <c r="B27" s="22">
        <v>26669181.41</v>
      </c>
      <c r="C27" s="22">
        <v>5948688.7000000002</v>
      </c>
      <c r="D27" s="22">
        <f t="shared" si="0"/>
        <v>32617870.109999999</v>
      </c>
      <c r="E27" s="22">
        <v>30961448.359999999</v>
      </c>
      <c r="F27" s="22">
        <v>29975416.449999999</v>
      </c>
      <c r="G27" s="22">
        <f t="shared" si="1"/>
        <v>1656421.75</v>
      </c>
    </row>
    <row r="28" spans="1:7" x14ac:dyDescent="0.2">
      <c r="A28" s="21" t="s">
        <v>32</v>
      </c>
      <c r="B28" s="22">
        <v>25678506.949999999</v>
      </c>
      <c r="C28" s="22">
        <v>4860146.1399999997</v>
      </c>
      <c r="D28" s="22">
        <f t="shared" si="0"/>
        <v>30538653.09</v>
      </c>
      <c r="E28" s="22">
        <v>29014119.579999998</v>
      </c>
      <c r="F28" s="22">
        <v>28359684.219999999</v>
      </c>
      <c r="G28" s="22">
        <f t="shared" si="1"/>
        <v>1524533.5100000016</v>
      </c>
    </row>
    <row r="29" spans="1:7" x14ac:dyDescent="0.2">
      <c r="A29" s="21" t="s">
        <v>33</v>
      </c>
      <c r="B29" s="22">
        <v>20242615.84</v>
      </c>
      <c r="C29" s="22">
        <v>5056399.43</v>
      </c>
      <c r="D29" s="22">
        <f t="shared" si="0"/>
        <v>25299015.27</v>
      </c>
      <c r="E29" s="22">
        <v>25012897.57</v>
      </c>
      <c r="F29" s="22">
        <v>24437801.73</v>
      </c>
      <c r="G29" s="22">
        <f t="shared" si="1"/>
        <v>286117.69999999925</v>
      </c>
    </row>
    <row r="30" spans="1:7" x14ac:dyDescent="0.2">
      <c r="A30" s="21" t="s">
        <v>34</v>
      </c>
      <c r="B30" s="22">
        <v>51600</v>
      </c>
      <c r="C30" s="22">
        <v>0</v>
      </c>
      <c r="D30" s="22">
        <f t="shared" si="0"/>
        <v>51600</v>
      </c>
      <c r="E30" s="22">
        <v>6004.43</v>
      </c>
      <c r="F30" s="22">
        <v>6004.43</v>
      </c>
      <c r="G30" s="22">
        <f t="shared" si="1"/>
        <v>45595.57</v>
      </c>
    </row>
    <row r="31" spans="1:7" x14ac:dyDescent="0.2">
      <c r="A31" s="21"/>
      <c r="B31" s="22"/>
      <c r="C31" s="22"/>
      <c r="D31" s="22"/>
      <c r="E31" s="22"/>
      <c r="F31" s="22"/>
      <c r="G31" s="22"/>
    </row>
    <row r="32" spans="1:7" x14ac:dyDescent="0.2">
      <c r="A32" s="23" t="s">
        <v>35</v>
      </c>
      <c r="B32" s="24">
        <f t="shared" ref="B32:G32" si="2">SUM(B7:B31)</f>
        <v>449440399.43000001</v>
      </c>
      <c r="C32" s="24">
        <f t="shared" si="2"/>
        <v>203595340.11999997</v>
      </c>
      <c r="D32" s="24">
        <f t="shared" si="2"/>
        <v>653035739.55000007</v>
      </c>
      <c r="E32" s="24">
        <f t="shared" si="2"/>
        <v>594319562.01000011</v>
      </c>
      <c r="F32" s="24">
        <f t="shared" si="2"/>
        <v>577932163.82000005</v>
      </c>
      <c r="G32" s="24">
        <f t="shared" si="2"/>
        <v>58716177.539999999</v>
      </c>
    </row>
    <row r="35" spans="1:7" ht="45" customHeight="1" x14ac:dyDescent="0.2">
      <c r="A35" s="1" t="s">
        <v>36</v>
      </c>
      <c r="B35" s="2"/>
      <c r="C35" s="2"/>
      <c r="D35" s="2"/>
      <c r="E35" s="2"/>
      <c r="F35" s="2"/>
      <c r="G35" s="3"/>
    </row>
    <row r="36" spans="1:7" ht="15" customHeight="1" x14ac:dyDescent="0.2">
      <c r="A36" s="5"/>
      <c r="B36" s="6"/>
      <c r="C36" s="6"/>
      <c r="D36" s="6"/>
      <c r="E36" s="6"/>
      <c r="F36" s="6"/>
      <c r="G36" s="7"/>
    </row>
    <row r="37" spans="1:7" x14ac:dyDescent="0.2">
      <c r="A37" s="8"/>
      <c r="B37" s="9"/>
      <c r="C37" s="10"/>
      <c r="D37" s="11" t="s">
        <v>1</v>
      </c>
      <c r="E37" s="10"/>
      <c r="F37" s="12"/>
      <c r="G37" s="13" t="s">
        <v>2</v>
      </c>
    </row>
    <row r="38" spans="1:7" ht="20.399999999999999" x14ac:dyDescent="0.2">
      <c r="A38" s="14" t="s">
        <v>3</v>
      </c>
      <c r="B38" s="15" t="s">
        <v>4</v>
      </c>
      <c r="C38" s="15" t="s">
        <v>5</v>
      </c>
      <c r="D38" s="15" t="s">
        <v>6</v>
      </c>
      <c r="E38" s="15" t="s">
        <v>7</v>
      </c>
      <c r="F38" s="15" t="s">
        <v>8</v>
      </c>
      <c r="G38" s="16"/>
    </row>
    <row r="39" spans="1:7" x14ac:dyDescent="0.2">
      <c r="A39" s="17"/>
      <c r="B39" s="18">
        <v>1</v>
      </c>
      <c r="C39" s="18">
        <v>2</v>
      </c>
      <c r="D39" s="18" t="s">
        <v>9</v>
      </c>
      <c r="E39" s="18">
        <v>4</v>
      </c>
      <c r="F39" s="18">
        <v>5</v>
      </c>
      <c r="G39" s="18" t="s">
        <v>10</v>
      </c>
    </row>
    <row r="40" spans="1:7" x14ac:dyDescent="0.2">
      <c r="A40" s="25"/>
      <c r="B40" s="26"/>
      <c r="C40" s="26"/>
      <c r="D40" s="26"/>
      <c r="E40" s="26"/>
      <c r="F40" s="26"/>
      <c r="G40" s="26"/>
    </row>
    <row r="41" spans="1:7" x14ac:dyDescent="0.2">
      <c r="A41" s="27" t="s">
        <v>37</v>
      </c>
      <c r="B41" s="22">
        <v>0</v>
      </c>
      <c r="C41" s="22">
        <v>0</v>
      </c>
      <c r="D41" s="22">
        <f>B41+C41</f>
        <v>0</v>
      </c>
      <c r="E41" s="22">
        <v>0</v>
      </c>
      <c r="F41" s="22">
        <v>0</v>
      </c>
      <c r="G41" s="22">
        <f>D41-E41</f>
        <v>0</v>
      </c>
    </row>
    <row r="42" spans="1:7" x14ac:dyDescent="0.2">
      <c r="A42" s="27" t="s">
        <v>38</v>
      </c>
      <c r="B42" s="22">
        <v>0</v>
      </c>
      <c r="C42" s="22">
        <v>0</v>
      </c>
      <c r="D42" s="22">
        <f t="shared" ref="D42:D44" si="3">B42+C42</f>
        <v>0</v>
      </c>
      <c r="E42" s="22">
        <v>0</v>
      </c>
      <c r="F42" s="22">
        <v>0</v>
      </c>
      <c r="G42" s="22">
        <f t="shared" ref="G42:G44" si="4">D42-E42</f>
        <v>0</v>
      </c>
    </row>
    <row r="43" spans="1:7" x14ac:dyDescent="0.2">
      <c r="A43" s="27" t="s">
        <v>39</v>
      </c>
      <c r="B43" s="22">
        <v>0</v>
      </c>
      <c r="C43" s="22">
        <v>0</v>
      </c>
      <c r="D43" s="22">
        <f t="shared" si="3"/>
        <v>0</v>
      </c>
      <c r="E43" s="22">
        <v>0</v>
      </c>
      <c r="F43" s="22">
        <v>0</v>
      </c>
      <c r="G43" s="22">
        <f t="shared" si="4"/>
        <v>0</v>
      </c>
    </row>
    <row r="44" spans="1:7" x14ac:dyDescent="0.2">
      <c r="A44" s="27" t="s">
        <v>40</v>
      </c>
      <c r="B44" s="22">
        <v>0</v>
      </c>
      <c r="C44" s="22">
        <v>0</v>
      </c>
      <c r="D44" s="22">
        <f t="shared" si="3"/>
        <v>0</v>
      </c>
      <c r="E44" s="22">
        <v>0</v>
      </c>
      <c r="F44" s="22">
        <v>0</v>
      </c>
      <c r="G44" s="22">
        <f t="shared" si="4"/>
        <v>0</v>
      </c>
    </row>
    <row r="45" spans="1:7" x14ac:dyDescent="0.2">
      <c r="A45" s="27"/>
      <c r="B45" s="22"/>
      <c r="C45" s="22"/>
      <c r="D45" s="22"/>
      <c r="E45" s="22"/>
      <c r="F45" s="22"/>
      <c r="G45" s="22"/>
    </row>
    <row r="46" spans="1:7" x14ac:dyDescent="0.2">
      <c r="A46" s="23" t="s">
        <v>35</v>
      </c>
      <c r="B46" s="24">
        <f t="shared" ref="B46:G46" si="5">SUM(B41:B44)</f>
        <v>0</v>
      </c>
      <c r="C46" s="24">
        <f t="shared" si="5"/>
        <v>0</v>
      </c>
      <c r="D46" s="24">
        <f t="shared" si="5"/>
        <v>0</v>
      </c>
      <c r="E46" s="24">
        <f t="shared" si="5"/>
        <v>0</v>
      </c>
      <c r="F46" s="24">
        <f t="shared" si="5"/>
        <v>0</v>
      </c>
      <c r="G46" s="24">
        <f t="shared" si="5"/>
        <v>0</v>
      </c>
    </row>
    <row r="49" spans="1:7" ht="45" customHeight="1" x14ac:dyDescent="0.2">
      <c r="A49" s="28" t="s">
        <v>41</v>
      </c>
      <c r="B49" s="29"/>
      <c r="C49" s="29"/>
      <c r="D49" s="29"/>
      <c r="E49" s="29"/>
      <c r="F49" s="29"/>
      <c r="G49" s="30"/>
    </row>
    <row r="50" spans="1:7" x14ac:dyDescent="0.2">
      <c r="A50" s="8"/>
      <c r="B50" s="9"/>
      <c r="C50" s="10"/>
      <c r="D50" s="11" t="s">
        <v>1</v>
      </c>
      <c r="E50" s="10"/>
      <c r="F50" s="12"/>
      <c r="G50" s="13" t="s">
        <v>2</v>
      </c>
    </row>
    <row r="51" spans="1:7" ht="20.399999999999999" x14ac:dyDescent="0.2">
      <c r="A51" s="14" t="s">
        <v>3</v>
      </c>
      <c r="B51" s="15" t="s">
        <v>4</v>
      </c>
      <c r="C51" s="15" t="s">
        <v>5</v>
      </c>
      <c r="D51" s="15" t="s">
        <v>6</v>
      </c>
      <c r="E51" s="15" t="s">
        <v>7</v>
      </c>
      <c r="F51" s="15" t="s">
        <v>8</v>
      </c>
      <c r="G51" s="16"/>
    </row>
    <row r="52" spans="1:7" x14ac:dyDescent="0.2">
      <c r="A52" s="17"/>
      <c r="B52" s="18">
        <v>1</v>
      </c>
      <c r="C52" s="18">
        <v>2</v>
      </c>
      <c r="D52" s="18" t="s">
        <v>9</v>
      </c>
      <c r="E52" s="18">
        <v>4</v>
      </c>
      <c r="F52" s="18">
        <v>5</v>
      </c>
      <c r="G52" s="18" t="s">
        <v>10</v>
      </c>
    </row>
    <row r="53" spans="1:7" x14ac:dyDescent="0.2">
      <c r="A53" s="25"/>
      <c r="B53" s="26"/>
      <c r="C53" s="26"/>
      <c r="D53" s="26"/>
      <c r="E53" s="26"/>
      <c r="F53" s="26"/>
      <c r="G53" s="26"/>
    </row>
    <row r="54" spans="1:7" x14ac:dyDescent="0.2">
      <c r="A54" s="31" t="s">
        <v>42</v>
      </c>
      <c r="B54" s="22">
        <v>449440399.43000001</v>
      </c>
      <c r="C54" s="22">
        <v>203595340.12</v>
      </c>
      <c r="D54" s="22">
        <f t="shared" ref="D54:D66" si="6">B54+C54</f>
        <v>653035739.54999995</v>
      </c>
      <c r="E54" s="22">
        <v>594319562.00999999</v>
      </c>
      <c r="F54" s="22">
        <v>577932163.82000005</v>
      </c>
      <c r="G54" s="22">
        <f t="shared" ref="G54:G66" si="7">D54-E54</f>
        <v>58716177.539999962</v>
      </c>
    </row>
    <row r="55" spans="1:7" x14ac:dyDescent="0.2">
      <c r="A55" s="31"/>
      <c r="B55" s="22"/>
      <c r="C55" s="22"/>
      <c r="D55" s="22"/>
      <c r="E55" s="22"/>
      <c r="F55" s="22"/>
      <c r="G55" s="22"/>
    </row>
    <row r="56" spans="1:7" x14ac:dyDescent="0.2">
      <c r="A56" s="31" t="s">
        <v>43</v>
      </c>
      <c r="B56" s="22">
        <v>0</v>
      </c>
      <c r="C56" s="22">
        <v>0</v>
      </c>
      <c r="D56" s="22">
        <f t="shared" si="6"/>
        <v>0</v>
      </c>
      <c r="E56" s="22">
        <v>0</v>
      </c>
      <c r="F56" s="22">
        <v>0</v>
      </c>
      <c r="G56" s="22">
        <f t="shared" si="7"/>
        <v>0</v>
      </c>
    </row>
    <row r="57" spans="1:7" x14ac:dyDescent="0.2">
      <c r="A57" s="31"/>
      <c r="B57" s="22"/>
      <c r="C57" s="22"/>
      <c r="D57" s="22"/>
      <c r="E57" s="22"/>
      <c r="F57" s="22"/>
      <c r="G57" s="22"/>
    </row>
    <row r="58" spans="1:7" ht="20.399999999999999" x14ac:dyDescent="0.2">
      <c r="A58" s="31" t="s">
        <v>44</v>
      </c>
      <c r="B58" s="22">
        <v>0</v>
      </c>
      <c r="C58" s="22">
        <v>0</v>
      </c>
      <c r="D58" s="22">
        <f t="shared" si="6"/>
        <v>0</v>
      </c>
      <c r="E58" s="22">
        <v>0</v>
      </c>
      <c r="F58" s="22">
        <v>0</v>
      </c>
      <c r="G58" s="22">
        <f t="shared" si="7"/>
        <v>0</v>
      </c>
    </row>
    <row r="59" spans="1:7" x14ac:dyDescent="0.2">
      <c r="A59" s="31"/>
      <c r="B59" s="22"/>
      <c r="C59" s="22"/>
      <c r="D59" s="22"/>
      <c r="E59" s="22"/>
      <c r="F59" s="22"/>
      <c r="G59" s="22"/>
    </row>
    <row r="60" spans="1:7" x14ac:dyDescent="0.2">
      <c r="A60" s="31" t="s">
        <v>45</v>
      </c>
      <c r="B60" s="22">
        <v>0</v>
      </c>
      <c r="C60" s="22">
        <v>0</v>
      </c>
      <c r="D60" s="22">
        <f t="shared" si="6"/>
        <v>0</v>
      </c>
      <c r="E60" s="22">
        <v>0</v>
      </c>
      <c r="F60" s="22">
        <v>0</v>
      </c>
      <c r="G60" s="22">
        <f t="shared" si="7"/>
        <v>0</v>
      </c>
    </row>
    <row r="61" spans="1:7" x14ac:dyDescent="0.2">
      <c r="A61" s="31"/>
      <c r="B61" s="22"/>
      <c r="C61" s="22"/>
      <c r="D61" s="22"/>
      <c r="E61" s="22"/>
      <c r="F61" s="22"/>
      <c r="G61" s="22"/>
    </row>
    <row r="62" spans="1:7" ht="20.399999999999999" x14ac:dyDescent="0.2">
      <c r="A62" s="31" t="s">
        <v>46</v>
      </c>
      <c r="B62" s="22">
        <v>0</v>
      </c>
      <c r="C62" s="22">
        <v>0</v>
      </c>
      <c r="D62" s="22">
        <f t="shared" si="6"/>
        <v>0</v>
      </c>
      <c r="E62" s="22">
        <v>0</v>
      </c>
      <c r="F62" s="22">
        <v>0</v>
      </c>
      <c r="G62" s="22">
        <f t="shared" si="7"/>
        <v>0</v>
      </c>
    </row>
    <row r="63" spans="1:7" x14ac:dyDescent="0.2">
      <c r="A63" s="31"/>
      <c r="B63" s="22"/>
      <c r="C63" s="22"/>
      <c r="D63" s="22"/>
      <c r="E63" s="22"/>
      <c r="F63" s="22"/>
      <c r="G63" s="22"/>
    </row>
    <row r="64" spans="1:7" x14ac:dyDescent="0.2">
      <c r="A64" s="31" t="s">
        <v>47</v>
      </c>
      <c r="B64" s="22">
        <v>0</v>
      </c>
      <c r="C64" s="22">
        <v>0</v>
      </c>
      <c r="D64" s="22">
        <f t="shared" si="6"/>
        <v>0</v>
      </c>
      <c r="E64" s="22">
        <v>0</v>
      </c>
      <c r="F64" s="22">
        <v>0</v>
      </c>
      <c r="G64" s="22">
        <f t="shared" si="7"/>
        <v>0</v>
      </c>
    </row>
    <row r="65" spans="1:7" x14ac:dyDescent="0.2">
      <c r="A65" s="31"/>
      <c r="B65" s="22"/>
      <c r="C65" s="22"/>
      <c r="D65" s="22"/>
      <c r="E65" s="22"/>
      <c r="F65" s="22"/>
      <c r="G65" s="22"/>
    </row>
    <row r="66" spans="1:7" x14ac:dyDescent="0.2">
      <c r="A66" s="31" t="s">
        <v>48</v>
      </c>
      <c r="B66" s="22">
        <v>0</v>
      </c>
      <c r="C66" s="22">
        <v>0</v>
      </c>
      <c r="D66" s="22">
        <f t="shared" si="6"/>
        <v>0</v>
      </c>
      <c r="E66" s="22">
        <v>0</v>
      </c>
      <c r="F66" s="22">
        <v>0</v>
      </c>
      <c r="G66" s="22">
        <f t="shared" si="7"/>
        <v>0</v>
      </c>
    </row>
    <row r="67" spans="1:7" x14ac:dyDescent="0.2">
      <c r="A67" s="31"/>
      <c r="B67" s="22"/>
      <c r="C67" s="22"/>
      <c r="D67" s="22"/>
      <c r="E67" s="22"/>
      <c r="F67" s="22"/>
      <c r="G67" s="22"/>
    </row>
    <row r="68" spans="1:7" x14ac:dyDescent="0.2">
      <c r="A68" s="23" t="s">
        <v>35</v>
      </c>
      <c r="B68" s="24">
        <f t="shared" ref="B68:G68" si="8">SUM(B54:B66)</f>
        <v>449440399.43000001</v>
      </c>
      <c r="C68" s="24">
        <f t="shared" si="8"/>
        <v>203595340.12</v>
      </c>
      <c r="D68" s="24">
        <f t="shared" si="8"/>
        <v>653035739.54999995</v>
      </c>
      <c r="E68" s="24">
        <f t="shared" si="8"/>
        <v>594319562.00999999</v>
      </c>
      <c r="F68" s="24">
        <f t="shared" si="8"/>
        <v>577932163.82000005</v>
      </c>
      <c r="G68" s="24">
        <f t="shared" si="8"/>
        <v>58716177.539999962</v>
      </c>
    </row>
    <row r="70" spans="1:7" x14ac:dyDescent="0.2">
      <c r="A70" s="4" t="s">
        <v>49</v>
      </c>
    </row>
  </sheetData>
  <sheetProtection formatCells="0" formatColumns="0" formatRows="0" insertRows="0" deleteRows="0" autoFilter="0"/>
  <mergeCells count="6">
    <mergeCell ref="A1:G1"/>
    <mergeCell ref="G3:G4"/>
    <mergeCell ref="A35:G35"/>
    <mergeCell ref="G37:G38"/>
    <mergeCell ref="A49:G49"/>
    <mergeCell ref="G50:G51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2025-01-30T22:28:20Z</dcterms:created>
  <dcterms:modified xsi:type="dcterms:W3CDTF">2025-01-30T22:28:21Z</dcterms:modified>
</cp:coreProperties>
</file>