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3ER TRIMESTRE\SIRET\"/>
    </mc:Choice>
  </mc:AlternateContent>
  <xr:revisionPtr revIDLastSave="0" documentId="13_ncr:1_{C3C31533-079B-4C2D-8592-5210E4D8AE10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FFF" sheetId="1" r:id="rId1"/>
  </sheets>
  <definedNames>
    <definedName name="_xlnm.Print_Area" localSheetId="0">FFF!$A$1:$E$74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<sst xmlns="http://schemas.openxmlformats.org/spreadsheetml/2006/main" count="45" uniqueCount="37">
  <si>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</si>
  <si>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</si>
  <si>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</si>
  <si>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</si>
  <si>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</si>
  <si>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</si>
  <si>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</si>
  <si>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</si>
  <si>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</si>
  <si>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</si>
  <si>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</si>
  <si>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</si>
  <si>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</si>
  <si>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</si>
  <si>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</si>
  <si>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</si>
  <si>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</si>
  <si>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</si>
  <si>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</si>
  <si>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</si>
  <si>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</si>
  <si>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</si>
  <si>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</si>
  <si>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</si>
  <si>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</si>
  <si>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</si>
  <si>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</si>
  <si>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</si>
  <si>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</si>
  <si>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</si>
  <si>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</si>
  <si>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</si>
  <si>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</si>
  <si>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</si>
  <si>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</si>
  <si>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</si>
  <si>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COLEGIO DE EDUCACION PROFESIONAL TECNICA DEL ESTADO DE GUANAJUATO
Flujo de Fondos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</si>
</sst>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topLeftCell="A44" zoomScaleNormal="100" workbookViewId="0">
      <selection activeCell="A50" sqref="A50"/>
    </sheetView>
  </sheetViews>
  <sheetFormatPr baseColWidth="10" defaultColWidth="11.42578125" defaultRowHeight="11.25" x14ac:dyDescent="0.2"/>
  <cols>
    <col min="1" max="1" width="47.7109375" style="1" customWidth="1"/>
    <col min="2" max="2" width="25.85546875" style="1" customWidth="1"/>
    <col min="3" max="3" width="30" style="1" customWidth="1"/>
    <col min="4" max="4" width="27.4257812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449440399.43000001</v>
      </c>
      <c r="C3" s="3">
        <f t="shared" ref="C3:D3" si="0">SUM(C4:C13)</f>
        <v>399864140.66999996</v>
      </c>
      <c r="D3" s="4">
        <f t="shared" si="0"/>
        <v>398798429.30999994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88845278</v>
      </c>
      <c r="C10" s="5">
        <v>83796730.379999995</v>
      </c>
      <c r="D10" s="6">
        <v>82421334.659999996</v>
      </c>
    </row>
    <row r="11" spans="1:4" x14ac:dyDescent="0.2">
      <c r="A11" s="22" t="s">
        <v>8</v>
      </c>
      <c r="B11" s="5">
        <v>314317836</v>
      </c>
      <c r="C11" s="5">
        <v>228616013.88999999</v>
      </c>
      <c r="D11" s="6">
        <v>228925698.25</v>
      </c>
    </row>
    <row r="12" spans="1:4" x14ac:dyDescent="0.2">
      <c r="A12" s="22" t="s">
        <v>9</v>
      </c>
      <c r="B12" s="5">
        <v>46277285.43</v>
      </c>
      <c r="C12" s="5">
        <v>87451396.400000006</v>
      </c>
      <c r="D12" s="6">
        <v>87451396.400000006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449440399.43000001</v>
      </c>
      <c r="C14" s="7">
        <f t="shared" ref="C14:D14" si="1">SUM(C15:C23)</f>
        <v>333004828.16000003</v>
      </c>
      <c r="D14" s="8">
        <f t="shared" si="1"/>
        <v>329165437.5</v>
      </c>
    </row>
    <row r="15" spans="1:4" x14ac:dyDescent="0.2">
      <c r="A15" s="22" t="s">
        <v>12</v>
      </c>
      <c r="B15" s="5">
        <v>356274808.81</v>
      </c>
      <c r="C15" s="5">
        <v>264691201.75999999</v>
      </c>
      <c r="D15" s="6">
        <v>264166238.44</v>
      </c>
    </row>
    <row r="16" spans="1:4" x14ac:dyDescent="0.2">
      <c r="A16" s="22" t="s">
        <v>13</v>
      </c>
      <c r="B16" s="5">
        <v>15032092.210000001</v>
      </c>
      <c r="C16" s="5">
        <v>16830662.25</v>
      </c>
      <c r="D16" s="6">
        <v>14629927.630000001</v>
      </c>
    </row>
    <row r="17" spans="1:4" x14ac:dyDescent="0.2">
      <c r="A17" s="22" t="s">
        <v>14</v>
      </c>
      <c r="B17" s="5">
        <v>67795047</v>
      </c>
      <c r="C17" s="5">
        <v>39606327.359999999</v>
      </c>
      <c r="D17" s="6">
        <v>38492643.640000001</v>
      </c>
    </row>
    <row r="18" spans="1:4" x14ac:dyDescent="0.2">
      <c r="A18" s="22" t="s">
        <v>9</v>
      </c>
      <c r="B18" s="5">
        <v>0</v>
      </c>
      <c r="C18" s="5">
        <v>3021250</v>
      </c>
      <c r="D18" s="6">
        <v>3021250</v>
      </c>
    </row>
    <row r="19" spans="1:4" x14ac:dyDescent="0.2">
      <c r="A19" s="22" t="s">
        <v>15</v>
      </c>
      <c r="B19" s="5">
        <v>10338451.41</v>
      </c>
      <c r="C19" s="5">
        <v>7899961.6600000001</v>
      </c>
      <c r="D19" s="6">
        <v>7899952.6600000001</v>
      </c>
    </row>
    <row r="20" spans="1:4" x14ac:dyDescent="0.2">
      <c r="A20" s="22" t="s">
        <v>16</v>
      </c>
      <c r="B20" s="5">
        <v>0</v>
      </c>
      <c r="C20" s="5">
        <v>955425.13</v>
      </c>
      <c r="D20" s="6">
        <v>955425.13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66859312.509999931</v>
      </c>
      <c r="D24" s="10">
        <f>D3-D14</f>
        <v>69632991.809999943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55301652.49000001</v>
      </c>
      <c r="D27" s="15">
        <f>SUM(D28:D34)</f>
        <v>57598761.100000001</v>
      </c>
    </row>
    <row r="28" spans="1:4" x14ac:dyDescent="0.2">
      <c r="A28" s="22" t="s">
        <v>26</v>
      </c>
      <c r="B28" s="16">
        <v>0</v>
      </c>
      <c r="C28" s="16">
        <v>-133147.66</v>
      </c>
      <c r="D28" s="17">
        <v>-133147.66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36671496.060000002</v>
      </c>
      <c r="D31" s="17">
        <v>36107431.869999997</v>
      </c>
    </row>
    <row r="32" spans="1:4" x14ac:dyDescent="0.2">
      <c r="A32" s="22" t="s">
        <v>30</v>
      </c>
      <c r="B32" s="16">
        <v>0</v>
      </c>
      <c r="C32" s="16">
        <v>9324856.2400000002</v>
      </c>
      <c r="D32" s="17">
        <v>10065031.67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9438447.8499999996</v>
      </c>
      <c r="D34" s="17">
        <v>11559445.220000001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11557660.02</v>
      </c>
      <c r="D35" s="19">
        <f>SUM(D36:D38)</f>
        <v>12034230.710000001</v>
      </c>
    </row>
    <row r="36" spans="1:4" x14ac:dyDescent="0.2">
      <c r="A36" s="22" t="s">
        <v>30</v>
      </c>
      <c r="B36" s="16">
        <v>0</v>
      </c>
      <c r="C36" s="16">
        <v>11557660.02</v>
      </c>
      <c r="D36" s="17">
        <v>12034230.710000001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66859312.510000005</v>
      </c>
      <c r="D39" s="10">
        <f>D27+D35</f>
        <v>69632991.810000002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MARIA DOLORES JANET SANCHEZ MONTIEL</cp:lastModifiedBy>
  <cp:lastPrinted>2024-10-16T20:11:02Z</cp:lastPrinted>
  <dcterms:created xsi:type="dcterms:W3CDTF">2017-12-20T04:54:53Z</dcterms:created>
  <dcterms:modified xsi:type="dcterms:W3CDTF">2024-10-22T19:24:10Z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