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CONALEP\2-INFORMACION_PRESUPUESTARIA\"/>
    </mc:Choice>
  </mc:AlternateContent>
  <xr:revisionPtr revIDLastSave="0" documentId="13_ncr:1_{40EC921F-C0C8-46BB-AB23-9F39B464BD0E}" xr6:coauthVersionLast="47" xr6:coauthVersionMax="47" xr10:uidLastSave="{00000000-0000-0000-0000-000000000000}"/>
  <bookViews>
    <workbookView xWindow="-120" yWindow="-120" windowWidth="19440" windowHeight="104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<sst xmlns="http://schemas.openxmlformats.org/spreadsheetml/2006/main" count="85" uniqueCount="85">
  <si>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</si>
  <si>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</si>
  <si>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</si>
  <si>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</si>
  <si>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</si>
  <si>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</si>
  <si>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</si>
  <si>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</si>
  <si>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</si>
  <si>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</si>
  <si>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</si>
  <si>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</si>
  <si>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</si>
  <si>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</si>
  <si>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</si>
  <si>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</si>
  <si>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</si>
  <si>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</si>
  <si>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</si>
  <si>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</si>
  <si>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</si>
  <si>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</si>
  <si>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</si>
  <si>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</si>
  <si>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</si>
  <si>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</si>
  <si>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</si>
  <si>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</si>
  <si>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</si>
  <si>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</si>
  <si>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</si>
  <si>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</si>
  <si>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</si>
  <si>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</si>
  <si>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</si>
  <si>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</si>
  <si>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</si>
  <si>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</si>
  <si>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</si>
  <si>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</si>
  <si>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</si>
  <si>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</si>
  <si>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</si>
  <si>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</si>
  <si>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</si>
  <si>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</si>
  <si>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</si>
  <si>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</si>
  <si>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</si>
  <si>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</si>
  <si>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</si>
  <si>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</si>
  <si>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</si>
  <si>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</si>
  <si>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</si>
  <si>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</si>
  <si>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</si>
  <si>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</si>
  <si>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</si>
  <si>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</si>
  <si>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</si>
  <si>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</si>
  <si>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</si>
  <si>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</si>
  <si>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</si>
  <si>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</si>
  <si>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</si>
  <si>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</si>
  <si>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</si>
  <si>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</si>
  <si>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</si>
  <si>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</si>
  <si>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</si>
  <si>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</si>
  <si>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</si>
  <si>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</si>
  <si>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</si>
  <si>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</si>
  <si>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</si>
  <si>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</si>
  <si>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</si>
  <si>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</si>
  <si>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</si>
  <si>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</si>
  <si>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COLEGIO DE EDUCACION PROFESIONAL TECNICA DEL ESTADO DE GUANAJUATO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</si>
</sst>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356274808.81</v>
      </c>
      <c r="C5" s="8">
        <f>SUM(C6:C12)</f>
        <v>29803975.419999998</v>
      </c>
      <c r="D5" s="8">
        <f>B5+C5</f>
        <v>386078784.23000002</v>
      </c>
      <c r="E5" s="8">
        <f>SUM(E6:E12)</f>
        <v>175332088.22</v>
      </c>
      <c r="F5" s="8">
        <f>SUM(F6:F12)</f>
        <v>175332088.22</v>
      </c>
      <c r="G5" s="8">
        <f>D5-E5</f>
        <v>210746696.01000002</v>
      </c>
    </row>
    <row r="6" spans="1:8" x14ac:dyDescent="0.2">
      <c r="A6" s="14" t="s">
        <v>20</v>
      </c>
      <c r="B6" s="5">
        <v>135006376.65000001</v>
      </c>
      <c r="C6" s="5">
        <v>5027301.5999999996</v>
      </c>
      <c r="D6" s="5">
        <f t="shared" ref="D6:D69" si="0">B6+C6</f>
        <v>140033678.25</v>
      </c>
      <c r="E6" s="5">
        <v>71535279.299999997</v>
      </c>
      <c r="F6" s="5">
        <v>71535279.299999997</v>
      </c>
      <c r="G6" s="5">
        <f t="shared" ref="G6:G69" si="1">D6-E6</f>
        <v>68498398.950000003</v>
      </c>
      <c r="H6" s="6">
        <v>1100</v>
      </c>
    </row>
    <row r="7" spans="1:8" x14ac:dyDescent="0.2">
      <c r="A7" s="14" t="s">
        <v>21</v>
      </c>
      <c r="B7" s="5">
        <v>53282656.880000003</v>
      </c>
      <c r="C7" s="5">
        <v>9728249.4800000004</v>
      </c>
      <c r="D7" s="5">
        <f t="shared" si="0"/>
        <v>63010906.359999999</v>
      </c>
      <c r="E7" s="5">
        <v>30113410.25</v>
      </c>
      <c r="F7" s="5">
        <v>30113410.25</v>
      </c>
      <c r="G7" s="5">
        <f t="shared" si="1"/>
        <v>32897496.109999999</v>
      </c>
      <c r="H7" s="6">
        <v>1200</v>
      </c>
    </row>
    <row r="8" spans="1:8" x14ac:dyDescent="0.2">
      <c r="A8" s="14" t="s">
        <v>22</v>
      </c>
      <c r="B8" s="5">
        <v>47089475.590000004</v>
      </c>
      <c r="C8" s="5">
        <v>11853230.390000001</v>
      </c>
      <c r="D8" s="5">
        <f t="shared" si="0"/>
        <v>58942705.980000004</v>
      </c>
      <c r="E8" s="5">
        <v>27043240.27</v>
      </c>
      <c r="F8" s="5">
        <v>27043240.27</v>
      </c>
      <c r="G8" s="5">
        <f t="shared" si="1"/>
        <v>31899465.710000005</v>
      </c>
      <c r="H8" s="6">
        <v>1300</v>
      </c>
    </row>
    <row r="9" spans="1:8" x14ac:dyDescent="0.2">
      <c r="A9" s="14" t="s">
        <v>1</v>
      </c>
      <c r="B9" s="5">
        <v>40100829.630000003</v>
      </c>
      <c r="C9" s="5">
        <v>2445933.69</v>
      </c>
      <c r="D9" s="5">
        <f t="shared" si="0"/>
        <v>42546763.32</v>
      </c>
      <c r="E9" s="5">
        <v>20574047.300000001</v>
      </c>
      <c r="F9" s="5">
        <v>20574047.300000001</v>
      </c>
      <c r="G9" s="5">
        <f t="shared" si="1"/>
        <v>21972716.02</v>
      </c>
      <c r="H9" s="6">
        <v>1400</v>
      </c>
    </row>
    <row r="10" spans="1:8" x14ac:dyDescent="0.2">
      <c r="A10" s="14" t="s">
        <v>23</v>
      </c>
      <c r="B10" s="5">
        <v>46941123.579999998</v>
      </c>
      <c r="C10" s="5">
        <v>-257279.07</v>
      </c>
      <c r="D10" s="5">
        <f t="shared" si="0"/>
        <v>46683844.509999998</v>
      </c>
      <c r="E10" s="5">
        <v>16001845.380000001</v>
      </c>
      <c r="F10" s="5">
        <v>16001845.380000001</v>
      </c>
      <c r="G10" s="5">
        <f t="shared" si="1"/>
        <v>30681999.129999995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33854346.479999997</v>
      </c>
      <c r="C12" s="5">
        <v>1006539.33</v>
      </c>
      <c r="D12" s="5">
        <f t="shared" si="0"/>
        <v>34860885.809999995</v>
      </c>
      <c r="E12" s="5">
        <v>10064265.720000001</v>
      </c>
      <c r="F12" s="5">
        <v>10064265.720000001</v>
      </c>
      <c r="G12" s="5">
        <f t="shared" si="1"/>
        <v>24796620.089999996</v>
      </c>
      <c r="H12" s="6">
        <v>1700</v>
      </c>
    </row>
    <row r="13" spans="1:8" x14ac:dyDescent="0.2">
      <c r="A13" s="12" t="s">
        <v>79</v>
      </c>
      <c r="B13" s="9">
        <f>SUM(B14:B22)</f>
        <v>15032092.210000001</v>
      </c>
      <c r="C13" s="9">
        <f>SUM(C14:C22)</f>
        <v>39557245.759999998</v>
      </c>
      <c r="D13" s="9">
        <f t="shared" si="0"/>
        <v>54589337.969999999</v>
      </c>
      <c r="E13" s="9">
        <f>SUM(E14:E22)</f>
        <v>13458008</v>
      </c>
      <c r="F13" s="9">
        <f>SUM(F14:F22)</f>
        <v>3151258.3500000006</v>
      </c>
      <c r="G13" s="9">
        <f t="shared" si="1"/>
        <v>41131329.969999999</v>
      </c>
      <c r="H13" s="13">
        <v>0</v>
      </c>
    </row>
    <row r="14" spans="1:8" x14ac:dyDescent="0.2">
      <c r="A14" s="14" t="s">
        <v>25</v>
      </c>
      <c r="B14" s="5">
        <v>3144511.03</v>
      </c>
      <c r="C14" s="5">
        <v>573947.1</v>
      </c>
      <c r="D14" s="5">
        <f t="shared" si="0"/>
        <v>3718458.13</v>
      </c>
      <c r="E14" s="5">
        <v>822617.56</v>
      </c>
      <c r="F14" s="5">
        <v>802755.42</v>
      </c>
      <c r="G14" s="5">
        <f t="shared" si="1"/>
        <v>2895840.57</v>
      </c>
      <c r="H14" s="6">
        <v>2100</v>
      </c>
    </row>
    <row r="15" spans="1:8" x14ac:dyDescent="0.2">
      <c r="A15" s="14" t="s">
        <v>26</v>
      </c>
      <c r="B15" s="5">
        <v>2602495.9300000002</v>
      </c>
      <c r="C15" s="5">
        <v>38167250.640000001</v>
      </c>
      <c r="D15" s="5">
        <f t="shared" si="0"/>
        <v>40769746.57</v>
      </c>
      <c r="E15" s="5">
        <v>11619433.779999999</v>
      </c>
      <c r="F15" s="5">
        <v>1346903.12</v>
      </c>
      <c r="G15" s="5">
        <f t="shared" si="1"/>
        <v>29150312.789999999</v>
      </c>
      <c r="H15" s="6">
        <v>2200</v>
      </c>
    </row>
    <row r="16" spans="1:8" x14ac:dyDescent="0.2">
      <c r="A16" s="14" t="s">
        <v>27</v>
      </c>
      <c r="B16" s="5">
        <v>41200</v>
      </c>
      <c r="C16" s="5">
        <v>4000</v>
      </c>
      <c r="D16" s="5">
        <f t="shared" si="0"/>
        <v>45200</v>
      </c>
      <c r="E16" s="5">
        <v>1320.31</v>
      </c>
      <c r="F16" s="5">
        <v>1320.31</v>
      </c>
      <c r="G16" s="5">
        <f t="shared" si="1"/>
        <v>43879.69</v>
      </c>
      <c r="H16" s="6">
        <v>2300</v>
      </c>
    </row>
    <row r="17" spans="1:8" x14ac:dyDescent="0.2">
      <c r="A17" s="14" t="s">
        <v>28</v>
      </c>
      <c r="B17" s="5">
        <v>2300682.59</v>
      </c>
      <c r="C17" s="5">
        <v>25467.439999999999</v>
      </c>
      <c r="D17" s="5">
        <f t="shared" si="0"/>
        <v>2326150.0299999998</v>
      </c>
      <c r="E17" s="5">
        <v>150398.87</v>
      </c>
      <c r="F17" s="5">
        <v>150398.87</v>
      </c>
      <c r="G17" s="5">
        <f t="shared" si="1"/>
        <v>2175751.1599999997</v>
      </c>
      <c r="H17" s="6">
        <v>2400</v>
      </c>
    </row>
    <row r="18" spans="1:8" x14ac:dyDescent="0.2">
      <c r="A18" s="14" t="s">
        <v>29</v>
      </c>
      <c r="B18" s="5">
        <v>386000</v>
      </c>
      <c r="C18" s="5">
        <v>24819</v>
      </c>
      <c r="D18" s="5">
        <f t="shared" si="0"/>
        <v>410819</v>
      </c>
      <c r="E18" s="5">
        <v>14317.51</v>
      </c>
      <c r="F18" s="5">
        <v>17086.66</v>
      </c>
      <c r="G18" s="5">
        <f t="shared" si="1"/>
        <v>396501.49</v>
      </c>
      <c r="H18" s="6">
        <v>2500</v>
      </c>
    </row>
    <row r="19" spans="1:8" x14ac:dyDescent="0.2">
      <c r="A19" s="14" t="s">
        <v>30</v>
      </c>
      <c r="B19" s="5">
        <v>2250366.96</v>
      </c>
      <c r="C19" s="5">
        <v>24016</v>
      </c>
      <c r="D19" s="5">
        <f t="shared" si="0"/>
        <v>2274382.96</v>
      </c>
      <c r="E19" s="5">
        <v>687442.5</v>
      </c>
      <c r="F19" s="5">
        <v>685442.5</v>
      </c>
      <c r="G19" s="5">
        <f t="shared" si="1"/>
        <v>1586940.46</v>
      </c>
      <c r="H19" s="6">
        <v>2600</v>
      </c>
    </row>
    <row r="20" spans="1:8" x14ac:dyDescent="0.2">
      <c r="A20" s="14" t="s">
        <v>31</v>
      </c>
      <c r="B20" s="5">
        <v>1620566.74</v>
      </c>
      <c r="C20" s="5">
        <v>136729.97</v>
      </c>
      <c r="D20" s="5">
        <f t="shared" si="0"/>
        <v>1757296.71</v>
      </c>
      <c r="E20" s="5">
        <v>47486.25</v>
      </c>
      <c r="F20" s="5">
        <v>32360.25</v>
      </c>
      <c r="G20" s="5">
        <f t="shared" si="1"/>
        <v>1709810.46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2686268.96</v>
      </c>
      <c r="C22" s="5">
        <v>601015.61</v>
      </c>
      <c r="D22" s="5">
        <f t="shared" si="0"/>
        <v>3287284.57</v>
      </c>
      <c r="E22" s="5">
        <v>114991.22</v>
      </c>
      <c r="F22" s="5">
        <v>114991.22</v>
      </c>
      <c r="G22" s="5">
        <f t="shared" si="1"/>
        <v>3172293.3499999996</v>
      </c>
      <c r="H22" s="6">
        <v>2900</v>
      </c>
    </row>
    <row r="23" spans="1:8" x14ac:dyDescent="0.2">
      <c r="A23" s="12" t="s">
        <v>17</v>
      </c>
      <c r="B23" s="9">
        <f>SUM(B24:B32)</f>
        <v>67795047</v>
      </c>
      <c r="C23" s="9">
        <f>SUM(C24:C32)</f>
        <v>21386217.02</v>
      </c>
      <c r="D23" s="9">
        <f t="shared" si="0"/>
        <v>89181264.019999996</v>
      </c>
      <c r="E23" s="9">
        <f>SUM(E24:E32)</f>
        <v>26963352.500000004</v>
      </c>
      <c r="F23" s="9">
        <f>SUM(F24:F32)</f>
        <v>25777527.189999998</v>
      </c>
      <c r="G23" s="9">
        <f t="shared" si="1"/>
        <v>62217911.519999996</v>
      </c>
      <c r="H23" s="13">
        <v>0</v>
      </c>
    </row>
    <row r="24" spans="1:8" x14ac:dyDescent="0.2">
      <c r="A24" s="14" t="s">
        <v>34</v>
      </c>
      <c r="B24" s="5">
        <v>7230221.8399999999</v>
      </c>
      <c r="C24" s="5">
        <v>1180532.51</v>
      </c>
      <c r="D24" s="5">
        <f t="shared" si="0"/>
        <v>8410754.3499999996</v>
      </c>
      <c r="E24" s="5">
        <v>3052208.72</v>
      </c>
      <c r="F24" s="5">
        <v>3002863.46</v>
      </c>
      <c r="G24" s="5">
        <f t="shared" si="1"/>
        <v>5358545.629999999</v>
      </c>
      <c r="H24" s="6">
        <v>3100</v>
      </c>
    </row>
    <row r="25" spans="1:8" x14ac:dyDescent="0.2">
      <c r="A25" s="14" t="s">
        <v>35</v>
      </c>
      <c r="B25" s="5">
        <v>4448234.25</v>
      </c>
      <c r="C25" s="5">
        <v>1129626.19</v>
      </c>
      <c r="D25" s="5">
        <f t="shared" si="0"/>
        <v>5577860.4399999995</v>
      </c>
      <c r="E25" s="5">
        <v>1134346.3600000001</v>
      </c>
      <c r="F25" s="5">
        <v>1019039.07</v>
      </c>
      <c r="G25" s="5">
        <f t="shared" si="1"/>
        <v>4443514.0799999991</v>
      </c>
      <c r="H25" s="6">
        <v>3200</v>
      </c>
    </row>
    <row r="26" spans="1:8" x14ac:dyDescent="0.2">
      <c r="A26" s="14" t="s">
        <v>36</v>
      </c>
      <c r="B26" s="5">
        <v>18307863.52</v>
      </c>
      <c r="C26" s="5">
        <v>4439673.08</v>
      </c>
      <c r="D26" s="5">
        <f t="shared" si="0"/>
        <v>22747536.600000001</v>
      </c>
      <c r="E26" s="5">
        <v>5423489.8099999996</v>
      </c>
      <c r="F26" s="5">
        <v>5419592.21</v>
      </c>
      <c r="G26" s="5">
        <f t="shared" si="1"/>
        <v>17324046.790000003</v>
      </c>
      <c r="H26" s="6">
        <v>3300</v>
      </c>
    </row>
    <row r="27" spans="1:8" x14ac:dyDescent="0.2">
      <c r="A27" s="14" t="s">
        <v>37</v>
      </c>
      <c r="B27" s="5">
        <v>3237084.82</v>
      </c>
      <c r="C27" s="5">
        <v>56800</v>
      </c>
      <c r="D27" s="5">
        <f t="shared" si="0"/>
        <v>3293884.82</v>
      </c>
      <c r="E27" s="5">
        <v>2287833.06</v>
      </c>
      <c r="F27" s="5">
        <v>2287833.06</v>
      </c>
      <c r="G27" s="5">
        <f t="shared" si="1"/>
        <v>1006051.7599999998</v>
      </c>
      <c r="H27" s="6">
        <v>3400</v>
      </c>
    </row>
    <row r="28" spans="1:8" x14ac:dyDescent="0.2">
      <c r="A28" s="14" t="s">
        <v>38</v>
      </c>
      <c r="B28" s="5">
        <v>24137458.100000001</v>
      </c>
      <c r="C28" s="5">
        <v>10017587.49</v>
      </c>
      <c r="D28" s="5">
        <f t="shared" si="0"/>
        <v>34155045.590000004</v>
      </c>
      <c r="E28" s="5">
        <v>8672179.7200000007</v>
      </c>
      <c r="F28" s="5">
        <v>8390760.4199999999</v>
      </c>
      <c r="G28" s="5">
        <f t="shared" si="1"/>
        <v>25482865.870000005</v>
      </c>
      <c r="H28" s="6">
        <v>3500</v>
      </c>
    </row>
    <row r="29" spans="1:8" x14ac:dyDescent="0.2">
      <c r="A29" s="14" t="s">
        <v>39</v>
      </c>
      <c r="B29" s="5">
        <v>1809773.5</v>
      </c>
      <c r="C29" s="5">
        <v>-40000</v>
      </c>
      <c r="D29" s="5">
        <f t="shared" si="0"/>
        <v>1769773.5</v>
      </c>
      <c r="E29" s="5">
        <v>166828</v>
      </c>
      <c r="F29" s="5">
        <v>166828</v>
      </c>
      <c r="G29" s="5">
        <f t="shared" si="1"/>
        <v>1602945.5</v>
      </c>
      <c r="H29" s="6">
        <v>3600</v>
      </c>
    </row>
    <row r="30" spans="1:8" x14ac:dyDescent="0.2">
      <c r="A30" s="14" t="s">
        <v>40</v>
      </c>
      <c r="B30" s="5">
        <v>1115947.22</v>
      </c>
      <c r="C30" s="5">
        <v>271321.5</v>
      </c>
      <c r="D30" s="5">
        <f t="shared" si="0"/>
        <v>1387268.72</v>
      </c>
      <c r="E30" s="5">
        <v>137696.85999999999</v>
      </c>
      <c r="F30" s="5">
        <v>121073.15</v>
      </c>
      <c r="G30" s="5">
        <f t="shared" si="1"/>
        <v>1249571.8599999999</v>
      </c>
      <c r="H30" s="6">
        <v>3700</v>
      </c>
    </row>
    <row r="31" spans="1:8" x14ac:dyDescent="0.2">
      <c r="A31" s="14" t="s">
        <v>41</v>
      </c>
      <c r="B31" s="5">
        <v>5423163.9400000004</v>
      </c>
      <c r="C31" s="5">
        <v>707224.44</v>
      </c>
      <c r="D31" s="5">
        <f t="shared" si="0"/>
        <v>6130388.3800000008</v>
      </c>
      <c r="E31" s="5">
        <v>1281967.6000000001</v>
      </c>
      <c r="F31" s="5">
        <v>1248107.6000000001</v>
      </c>
      <c r="G31" s="5">
        <f t="shared" si="1"/>
        <v>4848420.7800000012</v>
      </c>
      <c r="H31" s="6">
        <v>3800</v>
      </c>
    </row>
    <row r="32" spans="1:8" x14ac:dyDescent="0.2">
      <c r="A32" s="14" t="s">
        <v>0</v>
      </c>
      <c r="B32" s="5">
        <v>2085299.81</v>
      </c>
      <c r="C32" s="5">
        <v>3623451.81</v>
      </c>
      <c r="D32" s="5">
        <f t="shared" si="0"/>
        <v>5708751.6200000001</v>
      </c>
      <c r="E32" s="5">
        <v>4806802.37</v>
      </c>
      <c r="F32" s="5">
        <v>4121430.22</v>
      </c>
      <c r="G32" s="5">
        <f t="shared" si="1"/>
        <v>901949.25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480000</v>
      </c>
      <c r="D33" s="9">
        <f t="shared" si="0"/>
        <v>480000</v>
      </c>
      <c r="E33" s="9">
        <f>SUM(E34:E42)</f>
        <v>0</v>
      </c>
      <c r="F33" s="9">
        <f>SUM(F34:F42)</f>
        <v>0</v>
      </c>
      <c r="G33" s="9">
        <f t="shared" si="1"/>
        <v>480000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480000</v>
      </c>
      <c r="D37" s="5">
        <f t="shared" si="0"/>
        <v>480000</v>
      </c>
      <c r="E37" s="5">
        <v>0</v>
      </c>
      <c r="F37" s="5">
        <v>0</v>
      </c>
      <c r="G37" s="5">
        <f t="shared" si="1"/>
        <v>480000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10338451.41</v>
      </c>
      <c r="C43" s="9">
        <f>SUM(C44:C52)</f>
        <v>54933948.289999999</v>
      </c>
      <c r="D43" s="9">
        <f t="shared" si="0"/>
        <v>65272399.700000003</v>
      </c>
      <c r="E43" s="9">
        <f>SUM(E44:E52)</f>
        <v>2653307.6799999997</v>
      </c>
      <c r="F43" s="9">
        <f>SUM(F44:F52)</f>
        <v>2653298.6799999997</v>
      </c>
      <c r="G43" s="9">
        <f t="shared" si="1"/>
        <v>62619092.020000003</v>
      </c>
      <c r="H43" s="13">
        <v>0</v>
      </c>
    </row>
    <row r="44" spans="1:8" x14ac:dyDescent="0.2">
      <c r="A44" s="4" t="s">
        <v>49</v>
      </c>
      <c r="B44" s="5">
        <v>5572075.21</v>
      </c>
      <c r="C44" s="5">
        <v>7834713.5999999996</v>
      </c>
      <c r="D44" s="5">
        <f t="shared" si="0"/>
        <v>13406788.809999999</v>
      </c>
      <c r="E44" s="5">
        <v>2120975.2799999998</v>
      </c>
      <c r="F44" s="5">
        <v>2120969.2799999998</v>
      </c>
      <c r="G44" s="5">
        <f t="shared" si="1"/>
        <v>11285813.529999999</v>
      </c>
      <c r="H44" s="6">
        <v>5100</v>
      </c>
    </row>
    <row r="45" spans="1:8" x14ac:dyDescent="0.2">
      <c r="A45" s="14" t="s">
        <v>50</v>
      </c>
      <c r="B45" s="5">
        <v>716615.32</v>
      </c>
      <c r="C45" s="5">
        <v>1060582.3799999999</v>
      </c>
      <c r="D45" s="5">
        <f t="shared" si="0"/>
        <v>1777197.6999999997</v>
      </c>
      <c r="E45" s="5">
        <v>1</v>
      </c>
      <c r="F45" s="5">
        <v>0</v>
      </c>
      <c r="G45" s="5">
        <f t="shared" si="1"/>
        <v>1777196.6999999997</v>
      </c>
      <c r="H45" s="6">
        <v>5200</v>
      </c>
    </row>
    <row r="46" spans="1:8" x14ac:dyDescent="0.2">
      <c r="A46" s="14" t="s">
        <v>51</v>
      </c>
      <c r="B46" s="5">
        <v>308889.2</v>
      </c>
      <c r="C46" s="5">
        <v>9523747.1999999993</v>
      </c>
      <c r="D46" s="5">
        <f t="shared" si="0"/>
        <v>9832636.3999999985</v>
      </c>
      <c r="E46" s="5">
        <v>0</v>
      </c>
      <c r="F46" s="5">
        <v>0</v>
      </c>
      <c r="G46" s="5">
        <f t="shared" si="1"/>
        <v>9832636.3999999985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6993000</v>
      </c>
      <c r="D47" s="5">
        <f t="shared" si="0"/>
        <v>6993000</v>
      </c>
      <c r="E47" s="5">
        <v>0</v>
      </c>
      <c r="F47" s="5">
        <v>0</v>
      </c>
      <c r="G47" s="5">
        <f t="shared" si="1"/>
        <v>6993000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3240871.68</v>
      </c>
      <c r="C49" s="5">
        <v>29521905.109999999</v>
      </c>
      <c r="D49" s="5">
        <f t="shared" si="0"/>
        <v>32762776.789999999</v>
      </c>
      <c r="E49" s="5">
        <v>532331.4</v>
      </c>
      <c r="F49" s="5">
        <v>532329.4</v>
      </c>
      <c r="G49" s="5">
        <f t="shared" si="1"/>
        <v>32230445.390000001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500000</v>
      </c>
      <c r="C52" s="5">
        <v>0</v>
      </c>
      <c r="D52" s="5">
        <f t="shared" si="0"/>
        <v>500000</v>
      </c>
      <c r="E52" s="5">
        <v>0</v>
      </c>
      <c r="F52" s="5">
        <v>0</v>
      </c>
      <c r="G52" s="5">
        <f t="shared" si="1"/>
        <v>500000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5271360.26</v>
      </c>
      <c r="D53" s="9">
        <f t="shared" si="0"/>
        <v>5271360.26</v>
      </c>
      <c r="E53" s="9">
        <f>SUM(E54:E56)</f>
        <v>955425.13</v>
      </c>
      <c r="F53" s="9">
        <f>SUM(F54:F56)</f>
        <v>955425.13</v>
      </c>
      <c r="G53" s="9">
        <f t="shared" si="1"/>
        <v>4315935.13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5271360.26</v>
      </c>
      <c r="D55" s="5">
        <f t="shared" si="0"/>
        <v>5271360.26</v>
      </c>
      <c r="E55" s="5">
        <v>955425.13</v>
      </c>
      <c r="F55" s="5">
        <v>955425.13</v>
      </c>
      <c r="G55" s="5">
        <f t="shared" si="1"/>
        <v>4315935.13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449440399.43000001</v>
      </c>
      <c r="C77" s="11">
        <f t="shared" si="4"/>
        <v>151432746.74999997</v>
      </c>
      <c r="D77" s="11">
        <f t="shared" si="4"/>
        <v>600873146.18000007</v>
      </c>
      <c r="E77" s="11">
        <f t="shared" si="4"/>
        <v>219362181.53</v>
      </c>
      <c r="F77" s="11">
        <f t="shared" si="4"/>
        <v>207869597.56999999</v>
      </c>
      <c r="G77" s="11">
        <f t="shared" si="4"/>
        <v>381510964.64999998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2018-07-14T22:21:14Z</cp:lastPrinted>
  <dcterms:created xsi:type="dcterms:W3CDTF">2014-02-10T03:37:14Z</dcterms:created>
  <dcterms:modified xsi:type="dcterms:W3CDTF">2024-07-19T15:11:03Z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