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ORIGINALES\"/>
    </mc:Choice>
  </mc:AlternateContent>
  <xr:revisionPtr revIDLastSave="0" documentId="8_{C2FB0C3B-1E8A-4F02-A72B-6918D24CC32D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E3" i="2" s="1"/>
  <c r="F4" i="2"/>
  <c r="F3" i="2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<sst xmlns="http://schemas.openxmlformats.org/spreadsheetml/2006/main" count="27" uniqueCount="27">
  <si>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</si>
  <si>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</si>
  <si>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</si>
  <si>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</si>
  <si>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</si>
  <si>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</si>
  <si>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</si>
  <si>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</si>
  <si>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</si>
  <si>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</si>
  <si>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</si>
  <si>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</si>
  <si>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</si>
  <si>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</si>
  <si>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</si>
  <si>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</si>
  <si>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</si>
  <si>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</si>
  <si>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</si>
  <si>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</si>
  <si>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</si>
  <si>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</si>
  <si>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</si>
  <si>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</si>
  <si>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</si>
  <si>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</si>
  <si>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COLEGIO DE EDUCACION PROFESIONAL TECNICA DEL ESTADO DE GUANAJUATO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</si>
</sst>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557495905.75999999</v>
      </c>
      <c r="C3" s="8">
        <f t="shared" ref="C3:F3" si="0">C4+C12</f>
        <v>2442938595.0000005</v>
      </c>
      <c r="D3" s="8">
        <f t="shared" si="0"/>
        <v>2500696438.7800002</v>
      </c>
      <c r="E3" s="8">
        <f t="shared" si="0"/>
        <v>499738061.97999996</v>
      </c>
      <c r="F3" s="8">
        <f t="shared" si="0"/>
        <v>-57757843.780000016</v>
      </c>
    </row>
    <row r="4" spans="1:6" x14ac:dyDescent="0.2">
      <c r="A4" s="5" t="s">
        <v>4</v>
      </c>
      <c r="B4" s="8">
        <f>SUM(B5:B11)</f>
        <v>183368506.78999999</v>
      </c>
      <c r="C4" s="8">
        <f>SUM(C5:C11)</f>
        <v>2415006543.1600003</v>
      </c>
      <c r="D4" s="8">
        <f>SUM(D5:D11)</f>
        <v>2470767244.5500002</v>
      </c>
      <c r="E4" s="8">
        <f>SUM(E5:E11)</f>
        <v>127607805.40000004</v>
      </c>
      <c r="F4" s="8">
        <f>SUM(F5:F11)</f>
        <v>-55760701.389999971</v>
      </c>
    </row>
    <row r="5" spans="1:6" x14ac:dyDescent="0.2">
      <c r="A5" s="6" t="s">
        <v>5</v>
      </c>
      <c r="B5" s="9">
        <v>173144057.41</v>
      </c>
      <c r="C5" s="9">
        <v>1742246183.96</v>
      </c>
      <c r="D5" s="9">
        <v>1801717581.26</v>
      </c>
      <c r="E5" s="9">
        <f>B5+C5-D5</f>
        <v>113672660.11000013</v>
      </c>
      <c r="F5" s="9">
        <f t="shared" ref="F5:F11" si="1">E5-B5</f>
        <v>-59471397.299999863</v>
      </c>
    </row>
    <row r="6" spans="1:6" x14ac:dyDescent="0.2">
      <c r="A6" s="6" t="s">
        <v>6</v>
      </c>
      <c r="B6" s="9">
        <v>9937821.3100000005</v>
      </c>
      <c r="C6" s="9">
        <v>671350044.39999998</v>
      </c>
      <c r="D6" s="9">
        <v>668697505.10000002</v>
      </c>
      <c r="E6" s="9">
        <f t="shared" ref="E6:E11" si="2">B6+C6-D6</f>
        <v>12590360.609999895</v>
      </c>
      <c r="F6" s="9">
        <f t="shared" si="1"/>
        <v>2652539.2999998946</v>
      </c>
    </row>
    <row r="7" spans="1:6" x14ac:dyDescent="0.2">
      <c r="A7" s="6" t="s">
        <v>7</v>
      </c>
      <c r="B7" s="9">
        <v>286628.07</v>
      </c>
      <c r="C7" s="9">
        <v>1410314.8</v>
      </c>
      <c r="D7" s="9">
        <v>352158.19</v>
      </c>
      <c r="E7" s="9">
        <f t="shared" si="2"/>
        <v>1344784.6800000002</v>
      </c>
      <c r="F7" s="9">
        <f t="shared" si="1"/>
        <v>1058156.6100000001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374127398.97000003</v>
      </c>
      <c r="C12" s="8">
        <f>SUM(C13:C21)</f>
        <v>27932051.84</v>
      </c>
      <c r="D12" s="8">
        <f>SUM(D13:D21)</f>
        <v>29929194.23</v>
      </c>
      <c r="E12" s="8">
        <f>SUM(E13:E21)</f>
        <v>372130256.57999992</v>
      </c>
      <c r="F12" s="8">
        <f>SUM(F13:F21)</f>
        <v>-1997142.3900000453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1033673411.33</v>
      </c>
      <c r="C15" s="10">
        <v>2979611.96</v>
      </c>
      <c r="D15" s="10">
        <v>1805753.08</v>
      </c>
      <c r="E15" s="10">
        <f t="shared" si="4"/>
        <v>1034847270.21</v>
      </c>
      <c r="F15" s="10">
        <f t="shared" si="3"/>
        <v>1173858.8799999952</v>
      </c>
    </row>
    <row r="16" spans="1:6" x14ac:dyDescent="0.2">
      <c r="A16" s="6" t="s">
        <v>14</v>
      </c>
      <c r="B16" s="9">
        <v>358418194.63999999</v>
      </c>
      <c r="C16" s="9">
        <v>24952439.879999999</v>
      </c>
      <c r="D16" s="9">
        <v>12476219.939999999</v>
      </c>
      <c r="E16" s="9">
        <f t="shared" si="4"/>
        <v>370894414.57999998</v>
      </c>
      <c r="F16" s="9">
        <f t="shared" si="3"/>
        <v>12476219.939999998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-1017964207</v>
      </c>
      <c r="C18" s="9">
        <v>0</v>
      </c>
      <c r="D18" s="9">
        <v>15647221.210000001</v>
      </c>
      <c r="E18" s="9">
        <f t="shared" si="4"/>
        <v>-1033611428.21</v>
      </c>
      <c r="F18" s="9">
        <f t="shared" si="3"/>
        <v>-15647221.210000038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2018-03-08T18:40:55Z</cp:lastPrinted>
  <dcterms:created xsi:type="dcterms:W3CDTF">2014-02-09T04:04:15Z</dcterms:created>
  <dcterms:modified xsi:type="dcterms:W3CDTF">2025-01-21T15:22:48Z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