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6-INFORMACION_DISCIPLINA_FINANCIERA\"/>
    </mc:Choice>
  </mc:AlternateContent>
  <xr:revisionPtr revIDLastSave="0" documentId="13_ncr:1_{C83B6ADB-2618-4DC1-B8E8-4946D760B006}" xr6:coauthVersionLast="36" xr6:coauthVersionMax="36" xr10:uidLastSave="{00000000-0000-0000-0000-000000000000}"/>
  <bookViews>
    <workbookView xWindow="0" yWindow="0" windowWidth="23040" windowHeight="8940" xr2:uid="{4AB8A220-6D59-44A9-AF0F-762A0FFCCD5D}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c)'!$A$1:$H$78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E10" i="1"/>
  <c r="F10" i="1"/>
  <c r="D11" i="1"/>
  <c r="D10" i="1" s="1"/>
  <c r="G11" i="1"/>
  <c r="G10" i="1" s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B19" i="1"/>
  <c r="B9" i="1" s="1"/>
  <c r="B77" i="1" s="1"/>
  <c r="C19" i="1"/>
  <c r="C9" i="1" s="1"/>
  <c r="C77" i="1" s="1"/>
  <c r="E19" i="1"/>
  <c r="F19" i="1"/>
  <c r="D20" i="1"/>
  <c r="D19" i="1" s="1"/>
  <c r="G20" i="1"/>
  <c r="G19" i="1" s="1"/>
  <c r="D21" i="1"/>
  <c r="G21" i="1"/>
  <c r="D22" i="1"/>
  <c r="G22" i="1"/>
  <c r="D23" i="1"/>
  <c r="G23" i="1"/>
  <c r="D24" i="1"/>
  <c r="G24" i="1"/>
  <c r="D25" i="1"/>
  <c r="G25" i="1"/>
  <c r="D26" i="1"/>
  <c r="G26" i="1"/>
  <c r="B27" i="1"/>
  <c r="C27" i="1"/>
  <c r="E27" i="1"/>
  <c r="E9" i="1" s="1"/>
  <c r="F27" i="1"/>
  <c r="F9" i="1" s="1"/>
  <c r="G27" i="1"/>
  <c r="D28" i="1"/>
  <c r="G28" i="1"/>
  <c r="D29" i="1"/>
  <c r="G29" i="1"/>
  <c r="D30" i="1"/>
  <c r="G30" i="1"/>
  <c r="D31" i="1"/>
  <c r="G31" i="1"/>
  <c r="D32" i="1"/>
  <c r="D27" i="1" s="1"/>
  <c r="G32" i="1"/>
  <c r="D33" i="1"/>
  <c r="G33" i="1"/>
  <c r="D34" i="1"/>
  <c r="G34" i="1"/>
  <c r="D35" i="1"/>
  <c r="G35" i="1"/>
  <c r="D36" i="1"/>
  <c r="G36" i="1"/>
  <c r="B37" i="1"/>
  <c r="C37" i="1"/>
  <c r="D37" i="1"/>
  <c r="E37" i="1"/>
  <c r="F37" i="1"/>
  <c r="G37" i="1"/>
  <c r="D38" i="1"/>
  <c r="G38" i="1"/>
  <c r="D39" i="1"/>
  <c r="G39" i="1"/>
  <c r="D40" i="1"/>
  <c r="G40" i="1"/>
  <c r="D41" i="1"/>
  <c r="G41" i="1"/>
  <c r="B44" i="1"/>
  <c r="C44" i="1"/>
  <c r="E44" i="1"/>
  <c r="F44" i="1"/>
  <c r="F43" i="1" s="1"/>
  <c r="D45" i="1"/>
  <c r="D44" i="1" s="1"/>
  <c r="D43" i="1" s="1"/>
  <c r="G45" i="1"/>
  <c r="G44" i="1" s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B53" i="1"/>
  <c r="C53" i="1"/>
  <c r="E53" i="1"/>
  <c r="F53" i="1"/>
  <c r="D54" i="1"/>
  <c r="D53" i="1" s="1"/>
  <c r="G54" i="1"/>
  <c r="G53" i="1" s="1"/>
  <c r="D55" i="1"/>
  <c r="G55" i="1"/>
  <c r="D56" i="1"/>
  <c r="G56" i="1"/>
  <c r="D57" i="1"/>
  <c r="G57" i="1"/>
  <c r="D58" i="1"/>
  <c r="G58" i="1"/>
  <c r="D59" i="1"/>
  <c r="G59" i="1"/>
  <c r="D60" i="1"/>
  <c r="G60" i="1"/>
  <c r="B61" i="1"/>
  <c r="B43" i="1" s="1"/>
  <c r="C61" i="1"/>
  <c r="C43" i="1" s="1"/>
  <c r="E61" i="1"/>
  <c r="E43" i="1" s="1"/>
  <c r="F61" i="1"/>
  <c r="D62" i="1"/>
  <c r="G62" i="1"/>
  <c r="G61" i="1" s="1"/>
  <c r="D63" i="1"/>
  <c r="G63" i="1"/>
  <c r="D64" i="1"/>
  <c r="G64" i="1"/>
  <c r="D65" i="1"/>
  <c r="G65" i="1"/>
  <c r="D66" i="1"/>
  <c r="D61" i="1" s="1"/>
  <c r="G66" i="1"/>
  <c r="D67" i="1"/>
  <c r="G67" i="1"/>
  <c r="D68" i="1"/>
  <c r="G68" i="1"/>
  <c r="D69" i="1"/>
  <c r="G69" i="1"/>
  <c r="D70" i="1"/>
  <c r="G70" i="1"/>
  <c r="B71" i="1"/>
  <c r="C71" i="1"/>
  <c r="D71" i="1"/>
  <c r="E71" i="1"/>
  <c r="F71" i="1"/>
  <c r="D72" i="1"/>
  <c r="G72" i="1"/>
  <c r="D73" i="1"/>
  <c r="G73" i="1"/>
  <c r="G71" i="1" s="1"/>
  <c r="D74" i="1"/>
  <c r="G74" i="1"/>
  <c r="D75" i="1"/>
  <c r="G75" i="1"/>
  <c r="G43" i="1" l="1"/>
  <c r="F77" i="1"/>
  <c r="G9" i="1"/>
  <c r="G77" i="1" s="1"/>
  <c r="E77" i="1"/>
  <c r="D9" i="1"/>
  <c r="D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<sst xmlns="http://schemas.openxmlformats.org/spreadsheetml/2006/main" count="79" uniqueCount="47">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</sst>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164" fontId="0" fillId="0" borderId="2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 indent="9"/>
    </xf>
    <xf numFmtId="164" fontId="0" fillId="0" borderId="2" xfId="1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left" vertical="center" wrapText="1" indent="6"/>
    </xf>
    <xf numFmtId="0" fontId="0" fillId="0" borderId="3" xfId="0" applyBorder="1" applyAlignment="1">
      <alignment horizontal="left" vertical="center" indent="6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left" wrapText="1" indent="9"/>
    </xf>
    <xf numFmtId="0" fontId="0" fillId="0" borderId="3" xfId="0" applyBorder="1" applyAlignment="1">
      <alignment horizontal="left" vertical="center" indent="9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>
      <alignment horizontal="left" vertical="center" indent="3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EPT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5"/>
      <sheetName val="Formato 6 a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COLEGIO DE EDUCACION PROFESIONAL TECNICA DEL ESTADO DE GUANAJUATO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AE32-ACA3-43F9-A96A-8A283815F037}">
  <sheetPr>
    <outlinePr summaryBelow="0"/>
  </sheetPr>
  <dimension ref="A1:G78"/>
  <sheetViews>
    <sheetView showGridLines="0" tabSelected="1" view="pageBreakPreview" topLeftCell="A31" zoomScale="60" zoomScaleNormal="75" workbookViewId="0">
      <selection activeCell="J4" sqref="J4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36" t="s">
        <v>46</v>
      </c>
      <c r="B1" s="37"/>
      <c r="C1" s="37"/>
      <c r="D1" s="37"/>
      <c r="E1" s="37"/>
      <c r="F1" s="37"/>
      <c r="G1" s="37"/>
    </row>
    <row r="2" spans="1:7" x14ac:dyDescent="0.3">
      <c r="A2" s="28" t="str">
        <f>'[2]Formato 1'!A2</f>
        <v xml:space="preserve"> COLEGIO DE EDUCACION PROFESIONAL TECNICA DEL ESTADO DE GUANAJUATO</v>
      </c>
      <c r="B2" s="27"/>
      <c r="C2" s="27"/>
      <c r="D2" s="27"/>
      <c r="E2" s="27"/>
      <c r="F2" s="27"/>
      <c r="G2" s="26"/>
    </row>
    <row r="3" spans="1:7" x14ac:dyDescent="0.3">
      <c r="A3" s="25" t="s">
        <v>45</v>
      </c>
      <c r="B3" s="24"/>
      <c r="C3" s="24"/>
      <c r="D3" s="24"/>
      <c r="E3" s="24"/>
      <c r="F3" s="24"/>
      <c r="G3" s="23"/>
    </row>
    <row r="4" spans="1:7" x14ac:dyDescent="0.3">
      <c r="A4" s="25" t="s">
        <v>44</v>
      </c>
      <c r="B4" s="24"/>
      <c r="C4" s="24"/>
      <c r="D4" s="24"/>
      <c r="E4" s="24"/>
      <c r="F4" s="24"/>
      <c r="G4" s="23"/>
    </row>
    <row r="5" spans="1:7" x14ac:dyDescent="0.3">
      <c r="A5" s="25" t="str">
        <f>'[2]Formato 3'!A4</f>
        <v>del 01 de Enero al 31 de Diciembre de 2024</v>
      </c>
      <c r="B5" s="24"/>
      <c r="C5" s="24"/>
      <c r="D5" s="24"/>
      <c r="E5" s="24"/>
      <c r="F5" s="24"/>
      <c r="G5" s="23"/>
    </row>
    <row r="6" spans="1:7" x14ac:dyDescent="0.3">
      <c r="A6" s="22" t="s">
        <v>43</v>
      </c>
      <c r="B6" s="21"/>
      <c r="C6" s="21"/>
      <c r="D6" s="21"/>
      <c r="E6" s="21"/>
      <c r="F6" s="21"/>
      <c r="G6" s="20"/>
    </row>
    <row r="7" spans="1:7" ht="15.75" customHeight="1" x14ac:dyDescent="0.3">
      <c r="A7" s="29" t="s">
        <v>42</v>
      </c>
      <c r="B7" s="31" t="s">
        <v>41</v>
      </c>
      <c r="C7" s="32"/>
      <c r="D7" s="32"/>
      <c r="E7" s="32"/>
      <c r="F7" s="33"/>
      <c r="G7" s="34" t="s">
        <v>40</v>
      </c>
    </row>
    <row r="8" spans="1:7" ht="28.8" x14ac:dyDescent="0.3">
      <c r="A8" s="30"/>
      <c r="B8" s="18" t="s">
        <v>39</v>
      </c>
      <c r="C8" s="19" t="s">
        <v>38</v>
      </c>
      <c r="D8" s="18" t="s">
        <v>37</v>
      </c>
      <c r="E8" s="18" t="s">
        <v>36</v>
      </c>
      <c r="F8" s="17" t="s">
        <v>35</v>
      </c>
      <c r="G8" s="35"/>
    </row>
    <row r="9" spans="1:7" ht="16.5" customHeight="1" x14ac:dyDescent="0.3">
      <c r="A9" s="16" t="s">
        <v>34</v>
      </c>
      <c r="B9" s="15">
        <f t="shared" ref="B9:G9" si="0">B10+B19+B27+B37</f>
        <v>135122563.43000001</v>
      </c>
      <c r="C9" s="15">
        <f t="shared" si="0"/>
        <v>164527210.97999999</v>
      </c>
      <c r="D9" s="15">
        <f t="shared" si="0"/>
        <v>299649774.40999997</v>
      </c>
      <c r="E9" s="15">
        <f t="shared" si="0"/>
        <v>247822892.84</v>
      </c>
      <c r="F9" s="15">
        <f t="shared" si="0"/>
        <v>239816756.59999999</v>
      </c>
      <c r="G9" s="15">
        <f t="shared" si="0"/>
        <v>51826881.56999997</v>
      </c>
    </row>
    <row r="10" spans="1:7" ht="15" customHeight="1" x14ac:dyDescent="0.3">
      <c r="A10" s="11" t="s">
        <v>32</v>
      </c>
      <c r="B10" s="7">
        <f t="shared" ref="B10:G10" si="1">SUM(B11:B18)</f>
        <v>51600</v>
      </c>
      <c r="C10" s="7">
        <f t="shared" si="1"/>
        <v>0</v>
      </c>
      <c r="D10" s="7">
        <f t="shared" si="1"/>
        <v>51600</v>
      </c>
      <c r="E10" s="7">
        <f t="shared" si="1"/>
        <v>6004.43</v>
      </c>
      <c r="F10" s="7">
        <f t="shared" si="1"/>
        <v>6004.43</v>
      </c>
      <c r="G10" s="7">
        <f t="shared" si="1"/>
        <v>45595.57</v>
      </c>
    </row>
    <row r="11" spans="1:7" x14ac:dyDescent="0.3">
      <c r="A11" s="14" t="s">
        <v>31</v>
      </c>
      <c r="B11" s="7">
        <v>0</v>
      </c>
      <c r="C11" s="7">
        <v>0</v>
      </c>
      <c r="D11" s="7">
        <f t="shared" ref="D11:D18" si="2">B11+C11</f>
        <v>0</v>
      </c>
      <c r="E11" s="7">
        <v>0</v>
      </c>
      <c r="F11" s="7">
        <v>0</v>
      </c>
      <c r="G11" s="7">
        <f t="shared" ref="G11:G18" si="3">D11-E11</f>
        <v>0</v>
      </c>
    </row>
    <row r="12" spans="1:7" x14ac:dyDescent="0.3">
      <c r="A12" s="14" t="s">
        <v>30</v>
      </c>
      <c r="B12" s="7">
        <v>0</v>
      </c>
      <c r="C12" s="7">
        <v>0</v>
      </c>
      <c r="D12" s="7">
        <f t="shared" si="2"/>
        <v>0</v>
      </c>
      <c r="E12" s="7">
        <v>0</v>
      </c>
      <c r="F12" s="7">
        <v>0</v>
      </c>
      <c r="G12" s="7">
        <f t="shared" si="3"/>
        <v>0</v>
      </c>
    </row>
    <row r="13" spans="1:7" x14ac:dyDescent="0.3">
      <c r="A13" s="14" t="s">
        <v>29</v>
      </c>
      <c r="B13" s="12">
        <v>51600</v>
      </c>
      <c r="C13" s="12">
        <v>0</v>
      </c>
      <c r="D13" s="7">
        <f t="shared" si="2"/>
        <v>51600</v>
      </c>
      <c r="E13" s="12">
        <v>6004.43</v>
      </c>
      <c r="F13" s="12">
        <v>6004.43</v>
      </c>
      <c r="G13" s="7">
        <f t="shared" si="3"/>
        <v>45595.57</v>
      </c>
    </row>
    <row r="14" spans="1:7" x14ac:dyDescent="0.3">
      <c r="A14" s="14" t="s">
        <v>28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</row>
    <row r="15" spans="1:7" x14ac:dyDescent="0.3">
      <c r="A15" s="14" t="s">
        <v>27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</row>
    <row r="16" spans="1:7" x14ac:dyDescent="0.3">
      <c r="A16" s="14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</row>
    <row r="17" spans="1:7" x14ac:dyDescent="0.3">
      <c r="A17" s="14" t="s">
        <v>25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</row>
    <row r="18" spans="1:7" x14ac:dyDescent="0.3">
      <c r="A18" s="14" t="s">
        <v>24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</row>
    <row r="19" spans="1:7" x14ac:dyDescent="0.3">
      <c r="A19" s="11" t="s">
        <v>23</v>
      </c>
      <c r="B19" s="7">
        <f t="shared" ref="B19:G19" si="4">SUM(B20:B26)</f>
        <v>135070963.43000001</v>
      </c>
      <c r="C19" s="7">
        <f t="shared" si="4"/>
        <v>164527210.97999999</v>
      </c>
      <c r="D19" s="7">
        <f t="shared" si="4"/>
        <v>299598174.40999997</v>
      </c>
      <c r="E19" s="7">
        <f t="shared" si="4"/>
        <v>247816888.41</v>
      </c>
      <c r="F19" s="7">
        <f t="shared" si="4"/>
        <v>239810752.16999999</v>
      </c>
      <c r="G19" s="7">
        <f t="shared" si="4"/>
        <v>51781285.99999997</v>
      </c>
    </row>
    <row r="20" spans="1:7" x14ac:dyDescent="0.3">
      <c r="A20" s="14" t="s">
        <v>22</v>
      </c>
      <c r="B20" s="7">
        <v>0</v>
      </c>
      <c r="C20" s="7">
        <v>0</v>
      </c>
      <c r="D20" s="7">
        <f t="shared" ref="D20:D26" si="5">B20+C20</f>
        <v>0</v>
      </c>
      <c r="E20" s="7">
        <v>0</v>
      </c>
      <c r="F20" s="7">
        <v>0</v>
      </c>
      <c r="G20" s="7">
        <f t="shared" ref="G20:G26" si="6">D20-E20</f>
        <v>0</v>
      </c>
    </row>
    <row r="21" spans="1:7" x14ac:dyDescent="0.3">
      <c r="A21" s="14" t="s">
        <v>21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6"/>
        <v>0</v>
      </c>
    </row>
    <row r="22" spans="1:7" x14ac:dyDescent="0.3">
      <c r="A22" s="14" t="s">
        <v>20</v>
      </c>
      <c r="B22" s="7">
        <v>0</v>
      </c>
      <c r="C22" s="7">
        <v>0</v>
      </c>
      <c r="D22" s="7">
        <f t="shared" si="5"/>
        <v>0</v>
      </c>
      <c r="E22" s="7">
        <v>0</v>
      </c>
      <c r="F22" s="7">
        <v>0</v>
      </c>
      <c r="G22" s="7">
        <f t="shared" si="6"/>
        <v>0</v>
      </c>
    </row>
    <row r="23" spans="1:7" x14ac:dyDescent="0.3">
      <c r="A23" s="14" t="s">
        <v>19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</row>
    <row r="24" spans="1:7" x14ac:dyDescent="0.3">
      <c r="A24" s="14" t="s">
        <v>18</v>
      </c>
      <c r="B24" s="12">
        <v>135070963.43000001</v>
      </c>
      <c r="C24" s="12">
        <v>164527210.97999999</v>
      </c>
      <c r="D24" s="7">
        <f t="shared" si="5"/>
        <v>299598174.40999997</v>
      </c>
      <c r="E24" s="12">
        <v>247816888.41</v>
      </c>
      <c r="F24" s="12">
        <v>239810752.16999999</v>
      </c>
      <c r="G24" s="7">
        <f t="shared" si="6"/>
        <v>51781285.99999997</v>
      </c>
    </row>
    <row r="25" spans="1:7" x14ac:dyDescent="0.3">
      <c r="A25" s="14" t="s">
        <v>17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</row>
    <row r="26" spans="1:7" x14ac:dyDescent="0.3">
      <c r="A26" s="14" t="s">
        <v>16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</row>
    <row r="27" spans="1:7" x14ac:dyDescent="0.3">
      <c r="A27" s="11" t="s">
        <v>15</v>
      </c>
      <c r="B27" s="7">
        <f t="shared" ref="B27:G27" si="7">SUM(B28:B36)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7" x14ac:dyDescent="0.3">
      <c r="A28" s="8" t="s">
        <v>14</v>
      </c>
      <c r="B28" s="7">
        <v>0</v>
      </c>
      <c r="C28" s="7">
        <v>0</v>
      </c>
      <c r="D28" s="7">
        <f t="shared" ref="D28:D36" si="8">B28+C28</f>
        <v>0</v>
      </c>
      <c r="E28" s="7">
        <v>0</v>
      </c>
      <c r="F28" s="7">
        <v>0</v>
      </c>
      <c r="G28" s="7">
        <f t="shared" ref="G28:G36" si="9">D28-E28</f>
        <v>0</v>
      </c>
    </row>
    <row r="29" spans="1:7" x14ac:dyDescent="0.3">
      <c r="A29" s="14" t="s">
        <v>13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</row>
    <row r="30" spans="1:7" x14ac:dyDescent="0.3">
      <c r="A30" s="14" t="s">
        <v>12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</row>
    <row r="31" spans="1:7" x14ac:dyDescent="0.3">
      <c r="A31" s="14" t="s">
        <v>11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</row>
    <row r="32" spans="1:7" x14ac:dyDescent="0.3">
      <c r="A32" s="14" t="s">
        <v>10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</row>
    <row r="33" spans="1:7" ht="14.4" customHeight="1" x14ac:dyDescent="0.3">
      <c r="A33" s="14" t="s">
        <v>9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</row>
    <row r="34" spans="1:7" ht="14.4" customHeight="1" x14ac:dyDescent="0.3">
      <c r="A34" s="14" t="s">
        <v>8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</row>
    <row r="35" spans="1:7" ht="14.4" customHeight="1" x14ac:dyDescent="0.3">
      <c r="A35" s="14" t="s">
        <v>7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</row>
    <row r="36" spans="1:7" ht="14.4" customHeight="1" x14ac:dyDescent="0.3">
      <c r="A36" s="14" t="s">
        <v>6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</row>
    <row r="37" spans="1:7" ht="14.4" customHeight="1" x14ac:dyDescent="0.3">
      <c r="A37" s="10" t="s">
        <v>5</v>
      </c>
      <c r="B37" s="7">
        <f t="shared" ref="B37:G37" si="10">SUM(B38:B41)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7" x14ac:dyDescent="0.3">
      <c r="A38" s="8" t="s">
        <v>4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</row>
    <row r="39" spans="1:7" ht="28.8" x14ac:dyDescent="0.3">
      <c r="A39" s="8" t="s">
        <v>3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</row>
    <row r="40" spans="1:7" x14ac:dyDescent="0.3">
      <c r="A40" s="8" t="s">
        <v>2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</row>
    <row r="41" spans="1:7" x14ac:dyDescent="0.3">
      <c r="A41" s="8" t="s">
        <v>1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</row>
    <row r="42" spans="1:7" x14ac:dyDescent="0.3">
      <c r="A42" s="8"/>
      <c r="B42" s="7"/>
      <c r="C42" s="7"/>
      <c r="D42" s="7"/>
      <c r="E42" s="7"/>
      <c r="F42" s="7"/>
      <c r="G42" s="7"/>
    </row>
    <row r="43" spans="1:7" x14ac:dyDescent="0.3">
      <c r="A43" s="4" t="s">
        <v>33</v>
      </c>
      <c r="B43" s="3">
        <f t="shared" ref="B43:G43" si="11">B44+B53+B61+B71</f>
        <v>314317836</v>
      </c>
      <c r="C43" s="3">
        <f t="shared" si="11"/>
        <v>39068129.140000001</v>
      </c>
      <c r="D43" s="3">
        <f t="shared" si="11"/>
        <v>353385965.13999999</v>
      </c>
      <c r="E43" s="3">
        <f t="shared" si="11"/>
        <v>346496669.17000002</v>
      </c>
      <c r="F43" s="3">
        <f t="shared" si="11"/>
        <v>338115407.22000003</v>
      </c>
      <c r="G43" s="3">
        <f t="shared" si="11"/>
        <v>6889295.969999969</v>
      </c>
    </row>
    <row r="44" spans="1:7" x14ac:dyDescent="0.3">
      <c r="A44" s="11" t="s">
        <v>32</v>
      </c>
      <c r="B44" s="7">
        <f t="shared" ref="B44:G44" si="12">SUM(B45:B52)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 spans="1:7" x14ac:dyDescent="0.3">
      <c r="A45" s="8" t="s">
        <v>31</v>
      </c>
      <c r="B45" s="7">
        <v>0</v>
      </c>
      <c r="C45" s="7">
        <v>0</v>
      </c>
      <c r="D45" s="7">
        <f t="shared" ref="D45:D52" si="13">B45+C45</f>
        <v>0</v>
      </c>
      <c r="E45" s="7">
        <v>0</v>
      </c>
      <c r="F45" s="7">
        <v>0</v>
      </c>
      <c r="G45" s="7">
        <f t="shared" ref="G45:G52" si="14">D45-E45</f>
        <v>0</v>
      </c>
    </row>
    <row r="46" spans="1:7" x14ac:dyDescent="0.3">
      <c r="A46" s="8" t="s">
        <v>30</v>
      </c>
      <c r="B46" s="7">
        <v>0</v>
      </c>
      <c r="C46" s="7">
        <v>0</v>
      </c>
      <c r="D46" s="7">
        <f t="shared" si="13"/>
        <v>0</v>
      </c>
      <c r="E46" s="7">
        <v>0</v>
      </c>
      <c r="F46" s="7">
        <v>0</v>
      </c>
      <c r="G46" s="7">
        <f t="shared" si="14"/>
        <v>0</v>
      </c>
    </row>
    <row r="47" spans="1:7" x14ac:dyDescent="0.3">
      <c r="A47" s="8" t="s">
        <v>29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</row>
    <row r="48" spans="1:7" x14ac:dyDescent="0.3">
      <c r="A48" s="8" t="s">
        <v>28</v>
      </c>
      <c r="B48" s="7">
        <v>0</v>
      </c>
      <c r="C48" s="7">
        <v>0</v>
      </c>
      <c r="D48" s="7">
        <f t="shared" si="13"/>
        <v>0</v>
      </c>
      <c r="E48" s="7">
        <v>0</v>
      </c>
      <c r="F48" s="7">
        <v>0</v>
      </c>
      <c r="G48" s="7">
        <f t="shared" si="14"/>
        <v>0</v>
      </c>
    </row>
    <row r="49" spans="1:7" x14ac:dyDescent="0.3">
      <c r="A49" s="8" t="s">
        <v>27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</row>
    <row r="50" spans="1:7" x14ac:dyDescent="0.3">
      <c r="A50" s="8" t="s">
        <v>26</v>
      </c>
      <c r="B50" s="7">
        <v>0</v>
      </c>
      <c r="C50" s="7">
        <v>0</v>
      </c>
      <c r="D50" s="7">
        <f t="shared" si="13"/>
        <v>0</v>
      </c>
      <c r="E50" s="7">
        <v>0</v>
      </c>
      <c r="F50" s="7">
        <v>0</v>
      </c>
      <c r="G50" s="7">
        <f t="shared" si="14"/>
        <v>0</v>
      </c>
    </row>
    <row r="51" spans="1:7" x14ac:dyDescent="0.3">
      <c r="A51" s="8" t="s">
        <v>25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</row>
    <row r="52" spans="1:7" x14ac:dyDescent="0.3">
      <c r="A52" s="8" t="s">
        <v>24</v>
      </c>
      <c r="B52" s="7">
        <v>0</v>
      </c>
      <c r="C52" s="7">
        <v>0</v>
      </c>
      <c r="D52" s="7">
        <f t="shared" si="13"/>
        <v>0</v>
      </c>
      <c r="E52" s="7">
        <v>0</v>
      </c>
      <c r="F52" s="7">
        <v>0</v>
      </c>
      <c r="G52" s="7">
        <f t="shared" si="14"/>
        <v>0</v>
      </c>
    </row>
    <row r="53" spans="1:7" x14ac:dyDescent="0.3">
      <c r="A53" s="11" t="s">
        <v>23</v>
      </c>
      <c r="B53" s="7">
        <f t="shared" ref="B53:G53" si="15">SUM(B54:B60)</f>
        <v>314317836</v>
      </c>
      <c r="C53" s="7">
        <f t="shared" si="15"/>
        <v>39068129.140000001</v>
      </c>
      <c r="D53" s="7">
        <f t="shared" si="15"/>
        <v>353385965.13999999</v>
      </c>
      <c r="E53" s="7">
        <f t="shared" si="15"/>
        <v>346496669.17000002</v>
      </c>
      <c r="F53" s="7">
        <f t="shared" si="15"/>
        <v>338115407.22000003</v>
      </c>
      <c r="G53" s="7">
        <f t="shared" si="15"/>
        <v>6889295.969999969</v>
      </c>
    </row>
    <row r="54" spans="1:7" x14ac:dyDescent="0.3">
      <c r="A54" s="8" t="s">
        <v>22</v>
      </c>
      <c r="B54" s="7">
        <v>0</v>
      </c>
      <c r="C54" s="7">
        <v>0</v>
      </c>
      <c r="D54" s="7">
        <f t="shared" ref="D54:D60" si="16">B54+C54</f>
        <v>0</v>
      </c>
      <c r="E54" s="7">
        <v>0</v>
      </c>
      <c r="F54" s="7">
        <v>0</v>
      </c>
      <c r="G54" s="7">
        <f t="shared" ref="G54:G60" si="17">D54-E54</f>
        <v>0</v>
      </c>
    </row>
    <row r="55" spans="1:7" x14ac:dyDescent="0.3">
      <c r="A55" s="8" t="s">
        <v>21</v>
      </c>
      <c r="B55" s="7">
        <v>0</v>
      </c>
      <c r="C55" s="7">
        <v>0</v>
      </c>
      <c r="D55" s="7">
        <f t="shared" si="16"/>
        <v>0</v>
      </c>
      <c r="E55" s="7">
        <v>0</v>
      </c>
      <c r="F55" s="7">
        <v>0</v>
      </c>
      <c r="G55" s="7">
        <f t="shared" si="17"/>
        <v>0</v>
      </c>
    </row>
    <row r="56" spans="1:7" x14ac:dyDescent="0.3">
      <c r="A56" s="8" t="s">
        <v>20</v>
      </c>
      <c r="B56" s="7">
        <v>0</v>
      </c>
      <c r="C56" s="7">
        <v>0</v>
      </c>
      <c r="D56" s="7">
        <f t="shared" si="16"/>
        <v>0</v>
      </c>
      <c r="E56" s="7">
        <v>0</v>
      </c>
      <c r="F56" s="7">
        <v>0</v>
      </c>
      <c r="G56" s="7">
        <f t="shared" si="17"/>
        <v>0</v>
      </c>
    </row>
    <row r="57" spans="1:7" x14ac:dyDescent="0.3">
      <c r="A57" s="13" t="s">
        <v>19</v>
      </c>
      <c r="B57" s="7">
        <v>0</v>
      </c>
      <c r="C57" s="7">
        <v>0</v>
      </c>
      <c r="D57" s="7">
        <f t="shared" si="16"/>
        <v>0</v>
      </c>
      <c r="E57" s="7">
        <v>0</v>
      </c>
      <c r="F57" s="7">
        <v>0</v>
      </c>
      <c r="G57" s="7">
        <f t="shared" si="17"/>
        <v>0</v>
      </c>
    </row>
    <row r="58" spans="1:7" x14ac:dyDescent="0.3">
      <c r="A58" s="8" t="s">
        <v>18</v>
      </c>
      <c r="B58" s="12">
        <v>314317836</v>
      </c>
      <c r="C58" s="12">
        <v>39068129.140000001</v>
      </c>
      <c r="D58" s="7">
        <f t="shared" si="16"/>
        <v>353385965.13999999</v>
      </c>
      <c r="E58" s="12">
        <v>346496669.17000002</v>
      </c>
      <c r="F58" s="12">
        <v>338115407.22000003</v>
      </c>
      <c r="G58" s="7">
        <f t="shared" si="17"/>
        <v>6889295.969999969</v>
      </c>
    </row>
    <row r="59" spans="1:7" x14ac:dyDescent="0.3">
      <c r="A59" s="8" t="s">
        <v>17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 t="shared" si="17"/>
        <v>0</v>
      </c>
    </row>
    <row r="60" spans="1:7" x14ac:dyDescent="0.3">
      <c r="A60" s="8" t="s">
        <v>16</v>
      </c>
      <c r="B60" s="7">
        <v>0</v>
      </c>
      <c r="C60" s="7">
        <v>0</v>
      </c>
      <c r="D60" s="7">
        <f t="shared" si="16"/>
        <v>0</v>
      </c>
      <c r="E60" s="7">
        <v>0</v>
      </c>
      <c r="F60" s="7">
        <v>0</v>
      </c>
      <c r="G60" s="7">
        <f t="shared" si="17"/>
        <v>0</v>
      </c>
    </row>
    <row r="61" spans="1:7" x14ac:dyDescent="0.3">
      <c r="A61" s="11" t="s">
        <v>15</v>
      </c>
      <c r="B61" s="7">
        <f t="shared" ref="B61:G61" si="18">SUM(B62:B70)</f>
        <v>0</v>
      </c>
      <c r="C61" s="7">
        <f t="shared" si="18"/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3">
      <c r="A62" s="8" t="s">
        <v>14</v>
      </c>
      <c r="B62" s="7">
        <v>0</v>
      </c>
      <c r="C62" s="7">
        <v>0</v>
      </c>
      <c r="D62" s="7">
        <f t="shared" ref="D62:D70" si="19">B62+C62</f>
        <v>0</v>
      </c>
      <c r="E62" s="7">
        <v>0</v>
      </c>
      <c r="F62" s="7">
        <v>0</v>
      </c>
      <c r="G62" s="7">
        <f t="shared" ref="G62:G70" si="20">D62-E62</f>
        <v>0</v>
      </c>
    </row>
    <row r="63" spans="1:7" x14ac:dyDescent="0.3">
      <c r="A63" s="8" t="s">
        <v>13</v>
      </c>
      <c r="B63" s="7">
        <v>0</v>
      </c>
      <c r="C63" s="7">
        <v>0</v>
      </c>
      <c r="D63" s="7">
        <f t="shared" si="19"/>
        <v>0</v>
      </c>
      <c r="E63" s="7">
        <v>0</v>
      </c>
      <c r="F63" s="7">
        <v>0</v>
      </c>
      <c r="G63" s="7">
        <f t="shared" si="20"/>
        <v>0</v>
      </c>
    </row>
    <row r="64" spans="1:7" x14ac:dyDescent="0.3">
      <c r="A64" s="8" t="s">
        <v>12</v>
      </c>
      <c r="B64" s="7">
        <v>0</v>
      </c>
      <c r="C64" s="7">
        <v>0</v>
      </c>
      <c r="D64" s="7">
        <f t="shared" si="19"/>
        <v>0</v>
      </c>
      <c r="E64" s="7">
        <v>0</v>
      </c>
      <c r="F64" s="7">
        <v>0</v>
      </c>
      <c r="G64" s="7">
        <f t="shared" si="20"/>
        <v>0</v>
      </c>
    </row>
    <row r="65" spans="1:7" x14ac:dyDescent="0.3">
      <c r="A65" s="8" t="s">
        <v>11</v>
      </c>
      <c r="B65" s="7">
        <v>0</v>
      </c>
      <c r="C65" s="7">
        <v>0</v>
      </c>
      <c r="D65" s="7">
        <f t="shared" si="19"/>
        <v>0</v>
      </c>
      <c r="E65" s="7">
        <v>0</v>
      </c>
      <c r="F65" s="7">
        <v>0</v>
      </c>
      <c r="G65" s="7">
        <f t="shared" si="20"/>
        <v>0</v>
      </c>
    </row>
    <row r="66" spans="1:7" x14ac:dyDescent="0.3">
      <c r="A66" s="8" t="s">
        <v>10</v>
      </c>
      <c r="B66" s="7">
        <v>0</v>
      </c>
      <c r="C66" s="7">
        <v>0</v>
      </c>
      <c r="D66" s="7">
        <f t="shared" si="19"/>
        <v>0</v>
      </c>
      <c r="E66" s="7">
        <v>0</v>
      </c>
      <c r="F66" s="7">
        <v>0</v>
      </c>
      <c r="G66" s="7">
        <f t="shared" si="20"/>
        <v>0</v>
      </c>
    </row>
    <row r="67" spans="1:7" x14ac:dyDescent="0.3">
      <c r="A67" s="8" t="s">
        <v>9</v>
      </c>
      <c r="B67" s="7">
        <v>0</v>
      </c>
      <c r="C67" s="7">
        <v>0</v>
      </c>
      <c r="D67" s="7">
        <f t="shared" si="19"/>
        <v>0</v>
      </c>
      <c r="E67" s="7">
        <v>0</v>
      </c>
      <c r="F67" s="7">
        <v>0</v>
      </c>
      <c r="G67" s="7">
        <f t="shared" si="20"/>
        <v>0</v>
      </c>
    </row>
    <row r="68" spans="1:7" x14ac:dyDescent="0.3">
      <c r="A68" s="8" t="s">
        <v>8</v>
      </c>
      <c r="B68" s="7">
        <v>0</v>
      </c>
      <c r="C68" s="7">
        <v>0</v>
      </c>
      <c r="D68" s="7">
        <f t="shared" si="19"/>
        <v>0</v>
      </c>
      <c r="E68" s="7">
        <v>0</v>
      </c>
      <c r="F68" s="7">
        <v>0</v>
      </c>
      <c r="G68" s="7">
        <f t="shared" si="20"/>
        <v>0</v>
      </c>
    </row>
    <row r="69" spans="1:7" x14ac:dyDescent="0.3">
      <c r="A69" s="8" t="s">
        <v>7</v>
      </c>
      <c r="B69" s="7">
        <v>0</v>
      </c>
      <c r="C69" s="7">
        <v>0</v>
      </c>
      <c r="D69" s="7">
        <f t="shared" si="19"/>
        <v>0</v>
      </c>
      <c r="E69" s="7">
        <v>0</v>
      </c>
      <c r="F69" s="7">
        <v>0</v>
      </c>
      <c r="G69" s="7">
        <f t="shared" si="20"/>
        <v>0</v>
      </c>
    </row>
    <row r="70" spans="1:7" x14ac:dyDescent="0.3">
      <c r="A70" s="8" t="s">
        <v>6</v>
      </c>
      <c r="B70" s="7">
        <v>0</v>
      </c>
      <c r="C70" s="7">
        <v>0</v>
      </c>
      <c r="D70" s="7">
        <f t="shared" si="19"/>
        <v>0</v>
      </c>
      <c r="E70" s="7">
        <v>0</v>
      </c>
      <c r="F70" s="7">
        <v>0</v>
      </c>
      <c r="G70" s="7">
        <f t="shared" si="20"/>
        <v>0</v>
      </c>
    </row>
    <row r="71" spans="1:7" x14ac:dyDescent="0.3">
      <c r="A71" s="10" t="s">
        <v>5</v>
      </c>
      <c r="B71" s="9">
        <f t="shared" ref="B71:G71" si="21">SUM(B72:B75)</f>
        <v>0</v>
      </c>
      <c r="C71" s="9">
        <f t="shared" si="21"/>
        <v>0</v>
      </c>
      <c r="D71" s="9">
        <f t="shared" si="21"/>
        <v>0</v>
      </c>
      <c r="E71" s="9">
        <f t="shared" si="21"/>
        <v>0</v>
      </c>
      <c r="F71" s="9">
        <f t="shared" si="21"/>
        <v>0</v>
      </c>
      <c r="G71" s="9">
        <f t="shared" si="21"/>
        <v>0</v>
      </c>
    </row>
    <row r="72" spans="1:7" x14ac:dyDescent="0.3">
      <c r="A72" s="8" t="s">
        <v>4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</row>
    <row r="73" spans="1:7" ht="28.8" x14ac:dyDescent="0.3">
      <c r="A73" s="8" t="s">
        <v>3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</row>
    <row r="74" spans="1:7" x14ac:dyDescent="0.3">
      <c r="A74" s="8" t="s">
        <v>2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</row>
    <row r="75" spans="1:7" x14ac:dyDescent="0.3">
      <c r="A75" s="8" t="s">
        <v>1</v>
      </c>
      <c r="B75" s="7">
        <v>0</v>
      </c>
      <c r="C75" s="7">
        <v>0</v>
      </c>
      <c r="D75" s="7">
        <f>B75+C75</f>
        <v>0</v>
      </c>
      <c r="E75" s="7">
        <v>0</v>
      </c>
      <c r="F75" s="7">
        <v>0</v>
      </c>
      <c r="G75" s="7">
        <f>D75-E75</f>
        <v>0</v>
      </c>
    </row>
    <row r="76" spans="1:7" x14ac:dyDescent="0.3">
      <c r="A76" s="6"/>
      <c r="B76" s="5"/>
      <c r="C76" s="5"/>
      <c r="D76" s="5"/>
      <c r="E76" s="5"/>
      <c r="F76" s="5"/>
      <c r="G76" s="5"/>
    </row>
    <row r="77" spans="1:7" x14ac:dyDescent="0.3">
      <c r="A77" s="4" t="s">
        <v>0</v>
      </c>
      <c r="B77" s="3">
        <f t="shared" ref="B77:G77" si="22">B9+B43</f>
        <v>449440399.43000001</v>
      </c>
      <c r="C77" s="3">
        <f t="shared" si="22"/>
        <v>203595340.12</v>
      </c>
      <c r="D77" s="3">
        <f t="shared" si="22"/>
        <v>653035739.54999995</v>
      </c>
      <c r="E77" s="3">
        <f t="shared" si="22"/>
        <v>594319562.00999999</v>
      </c>
      <c r="F77" s="3">
        <f t="shared" si="22"/>
        <v>577932163.82000005</v>
      </c>
      <c r="G77" s="3">
        <f t="shared" si="22"/>
        <v>58716177.53999994</v>
      </c>
    </row>
    <row r="78" spans="1:7" x14ac:dyDescent="0.3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2025-01-31T19:00:14Z</cp:lastPrinted>
  <dcterms:created xsi:type="dcterms:W3CDTF">2025-01-22T17:45:35Z</dcterms:created>
  <dcterms:modified xsi:type="dcterms:W3CDTF">2025-01-31T19:00:21Z</dcterms:modified>
</cp:coreProperties>
</file>