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LAURA RODRIGUEZ\ESTADOS FINANCIEROS\MARZO\Ef's 1er Trim 2020 CONALEP pagina\"/>
    </mc:Choice>
  </mc:AlternateContent>
  <bookViews>
    <workbookView xWindow="0" yWindow="0" windowWidth="20490" windowHeight="765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7" i="1"/>
  <c r="E26" i="1" s="1"/>
  <c r="E8" i="1"/>
  <c r="H8" i="1" s="1"/>
  <c r="E9" i="1"/>
  <c r="H9" i="1"/>
  <c r="E10" i="1"/>
  <c r="H10" i="1"/>
  <c r="E11" i="1"/>
  <c r="H11" i="1" s="1"/>
  <c r="E12" i="1"/>
  <c r="H12" i="1" s="1"/>
  <c r="E13" i="1"/>
  <c r="H13" i="1"/>
  <c r="E14" i="1"/>
  <c r="H14" i="1"/>
  <c r="E15" i="1"/>
  <c r="H15" i="1" s="1"/>
  <c r="E16" i="1"/>
  <c r="H16" i="1" s="1"/>
  <c r="E17" i="1"/>
  <c r="H17" i="1"/>
  <c r="E18" i="1"/>
  <c r="H18" i="1"/>
  <c r="E19" i="1"/>
  <c r="H19" i="1" s="1"/>
  <c r="E20" i="1"/>
  <c r="H20" i="1" s="1"/>
  <c r="E21" i="1"/>
  <c r="H21" i="1"/>
  <c r="E22" i="1"/>
  <c r="H22" i="1"/>
  <c r="E23" i="1"/>
  <c r="H23" i="1" s="1"/>
  <c r="E24" i="1"/>
  <c r="H24" i="1" s="1"/>
  <c r="C26" i="1"/>
  <c r="D26" i="1"/>
  <c r="F26" i="1"/>
  <c r="G26" i="1"/>
  <c r="E33" i="1"/>
  <c r="H33" i="1" s="1"/>
  <c r="H37" i="1" s="1"/>
  <c r="E34" i="1"/>
  <c r="H34" i="1"/>
  <c r="E35" i="1"/>
  <c r="H35" i="1"/>
  <c r="E36" i="1"/>
  <c r="H36" i="1" s="1"/>
  <c r="C37" i="1"/>
  <c r="D37" i="1"/>
  <c r="F37" i="1"/>
  <c r="G37" i="1"/>
  <c r="E44" i="1"/>
  <c r="H44" i="1" s="1"/>
  <c r="E45" i="1"/>
  <c r="H45" i="1" s="1"/>
  <c r="E46" i="1"/>
  <c r="H46" i="1"/>
  <c r="E47" i="1"/>
  <c r="H47" i="1"/>
  <c r="E48" i="1"/>
  <c r="H48" i="1" s="1"/>
  <c r="E49" i="1"/>
  <c r="H49" i="1" s="1"/>
  <c r="E50" i="1"/>
  <c r="H50" i="1"/>
  <c r="C51" i="1"/>
  <c r="D51" i="1"/>
  <c r="E51" i="1"/>
  <c r="F51" i="1"/>
  <c r="G51" i="1"/>
  <c r="H51" i="1" l="1"/>
  <c r="E37" i="1"/>
  <c r="H7" i="1"/>
  <c r="H26" i="1" s="1"/>
</calcChain>
</file>

<file path=xl/sharedStrings.xml><?xml version="1.0" encoding="utf-8"?>
<sst xmlns="http://schemas.openxmlformats.org/spreadsheetml/2006/main" count="67" uniqueCount="45">
  <si>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</si>
  <si>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</si>
  <si>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</si>
  <si>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</si>
  <si>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</si>
  <si>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</si>
  <si>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</si>
  <si>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</si>
  <si>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</si>
  <si>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</si>
  <si>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</si>
  <si>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</si>
  <si>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</si>
  <si>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</si>
  <si>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</si>
  <si>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</si>
  <si>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</si>
  <si>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</si>
  <si>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</si>
  <si>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COLEGIO DE EDUCACION PROFESIONAL TECNICA DEL ESTADO DE GUANAJUATO
Estado Analítico del Ejercicio del Presupuesto de Egresos
Clasificación Administrativa (Sector Paraestatal)
Del 1 de Enero al 31 de Marzo de 2020</t>
  </si>
  <si>
    <t>Órganismos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</si>
  <si>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</si>
  <si>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</si>
  <si>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</si>
  <si>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</si>
  <si>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0705 CENTRO DE SISTENCIA DE SERV. TECNOL</t>
  </si>
  <si>
    <t>0513 DESPACHO DEL DIRECTOR GENERAL</t>
  </si>
  <si>
    <t>0301 ÓRGANO INTERNO DE CONTROL DEL CONAL</t>
  </si>
  <si>
    <t>0249 PLANTEL SALVATIERRA</t>
  </si>
  <si>
    <t>0233 PLANTEL CORTAZAR</t>
  </si>
  <si>
    <t>0204 PLANTEL SILAO</t>
  </si>
  <si>
    <t>0203 PLANTEL LEON II</t>
  </si>
  <si>
    <t>0174 PLANTEL PENJAMO</t>
  </si>
  <si>
    <t>0163 PLANTEL ACAMBARO</t>
  </si>
  <si>
    <t>0147 PLANTEL SAN JOSE I.</t>
  </si>
  <si>
    <t>0128 PLANTEL MOROLEON</t>
  </si>
  <si>
    <t>0104 PLANTEL IRAPUATO II</t>
  </si>
  <si>
    <t>0103 PLANTEL SALAMANCA</t>
  </si>
  <si>
    <t>0102 PLANTEL SN.  FELIPE</t>
  </si>
  <si>
    <t>0101 PLANTEL LEON III</t>
  </si>
  <si>
    <t>0072 PLANTEL VALLE DE S.</t>
  </si>
  <si>
    <t>0030 PLANTEL FELIPE BENICIO MARTÍNEZ CHA</t>
  </si>
  <si>
    <t>0029 PLANTEL IRAPUATO</t>
  </si>
  <si>
    <t>0028 PLANTEL CELAYA</t>
  </si>
  <si>
    <t>COLEGIO DE EDUCACION PROFESIONAL TECNICA DEL ESTADO DE GUANAJUATO
Estado Analítico del Ejercicio del Presupuesto de Egresos
Clasificación Administrativa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</si>
</sst>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2" fillId="0" borderId="9" xfId="0" applyFont="1" applyFill="1" applyBorder="1" applyProtection="1">
      <protection locked="0"/>
    </xf>
    <xf numFmtId="4" fontId="2" fillId="0" borderId="10" xfId="1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topLeftCell="A13" workbookViewId="0">
      <selection activeCell="A24" sqref="A24:J24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8" t="s">
        <v>44</v>
      </c>
      <c r="B1" s="17"/>
      <c r="C1" s="17"/>
      <c r="D1" s="17"/>
      <c r="E1" s="17"/>
      <c r="F1" s="17"/>
      <c r="G1" s="17"/>
      <c r="H1" s="16"/>
    </row>
    <row r="2" spans="1:8" x14ac:dyDescent="0.2">
      <c r="A2" s="20" t="s">
        <v>18</v>
      </c>
      <c r="B2" s="19"/>
      <c r="C2" s="18" t="s">
        <v>17</v>
      </c>
      <c r="D2" s="17"/>
      <c r="E2" s="17"/>
      <c r="F2" s="17"/>
      <c r="G2" s="16"/>
      <c r="H2" s="15" t="s">
        <v>16</v>
      </c>
    </row>
    <row r="3" spans="1:8" ht="24.95" customHeight="1" x14ac:dyDescent="0.2">
      <c r="A3" s="14"/>
      <c r="B3" s="13"/>
      <c r="C3" s="12" t="s">
        <v>15</v>
      </c>
      <c r="D3" s="12" t="s">
        <v>14</v>
      </c>
      <c r="E3" s="12" t="s">
        <v>13</v>
      </c>
      <c r="F3" s="12" t="s">
        <v>12</v>
      </c>
      <c r="G3" s="12" t="s">
        <v>11</v>
      </c>
      <c r="H3" s="11"/>
    </row>
    <row r="4" spans="1:8" x14ac:dyDescent="0.2">
      <c r="A4" s="10"/>
      <c r="B4" s="9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9</v>
      </c>
    </row>
    <row r="5" spans="1:8" x14ac:dyDescent="0.2">
      <c r="A5" s="25"/>
      <c r="B5" s="24"/>
      <c r="C5" s="23"/>
      <c r="D5" s="23"/>
      <c r="E5" s="23"/>
      <c r="F5" s="23"/>
      <c r="G5" s="23"/>
      <c r="H5" s="23"/>
    </row>
    <row r="6" spans="1:8" x14ac:dyDescent="0.2">
      <c r="A6" s="7"/>
      <c r="B6" s="22" t="s">
        <v>43</v>
      </c>
      <c r="C6" s="5">
        <v>36950809</v>
      </c>
      <c r="D6" s="5">
        <v>1332296</v>
      </c>
      <c r="E6" s="5">
        <f>C6+D6</f>
        <v>38283105</v>
      </c>
      <c r="F6" s="5">
        <v>6751773.6500000004</v>
      </c>
      <c r="G6" s="5">
        <v>6517943.6900000004</v>
      </c>
      <c r="H6" s="5">
        <f>E6-F6</f>
        <v>31531331.350000001</v>
      </c>
    </row>
    <row r="7" spans="1:8" x14ac:dyDescent="0.2">
      <c r="A7" s="7"/>
      <c r="B7" s="22" t="s">
        <v>42</v>
      </c>
      <c r="C7" s="5">
        <v>29596577</v>
      </c>
      <c r="D7" s="5">
        <v>1492361</v>
      </c>
      <c r="E7" s="5">
        <f>C7+D7</f>
        <v>31088938</v>
      </c>
      <c r="F7" s="5">
        <v>5837535.5999999996</v>
      </c>
      <c r="G7" s="5">
        <v>5542410.04</v>
      </c>
      <c r="H7" s="5">
        <f>E7-F7</f>
        <v>25251402.399999999</v>
      </c>
    </row>
    <row r="8" spans="1:8" x14ac:dyDescent="0.2">
      <c r="A8" s="7"/>
      <c r="B8" s="22" t="s">
        <v>41</v>
      </c>
      <c r="C8" s="5">
        <v>25934210</v>
      </c>
      <c r="D8" s="5">
        <v>1437880.75</v>
      </c>
      <c r="E8" s="5">
        <f>C8+D8</f>
        <v>27372090.75</v>
      </c>
      <c r="F8" s="5">
        <v>5174714.84</v>
      </c>
      <c r="G8" s="5">
        <v>4891387.6500000004</v>
      </c>
      <c r="H8" s="5">
        <f>E8-F8</f>
        <v>22197375.91</v>
      </c>
    </row>
    <row r="9" spans="1:8" x14ac:dyDescent="0.2">
      <c r="A9" s="7"/>
      <c r="B9" s="22" t="s">
        <v>40</v>
      </c>
      <c r="C9" s="5">
        <v>22593503</v>
      </c>
      <c r="D9" s="5">
        <v>884786.27</v>
      </c>
      <c r="E9" s="5">
        <f>C9+D9</f>
        <v>23478289.27</v>
      </c>
      <c r="F9" s="5">
        <v>4105132.1</v>
      </c>
      <c r="G9" s="5">
        <v>3897260.72</v>
      </c>
      <c r="H9" s="5">
        <f>E9-F9</f>
        <v>19373157.169999998</v>
      </c>
    </row>
    <row r="10" spans="1:8" x14ac:dyDescent="0.2">
      <c r="A10" s="7"/>
      <c r="B10" s="22" t="s">
        <v>39</v>
      </c>
      <c r="C10" s="5">
        <v>15510476.699999999</v>
      </c>
      <c r="D10" s="5">
        <v>1432558.66</v>
      </c>
      <c r="E10" s="5">
        <f>C10+D10</f>
        <v>16943035.359999999</v>
      </c>
      <c r="F10" s="5">
        <v>3268780.75</v>
      </c>
      <c r="G10" s="5">
        <v>2942740.91</v>
      </c>
      <c r="H10" s="5">
        <f>E10-F10</f>
        <v>13674254.609999999</v>
      </c>
    </row>
    <row r="11" spans="1:8" x14ac:dyDescent="0.2">
      <c r="A11" s="7"/>
      <c r="B11" s="22" t="s">
        <v>38</v>
      </c>
      <c r="C11" s="5">
        <v>13109003</v>
      </c>
      <c r="D11" s="5">
        <v>1594402.25</v>
      </c>
      <c r="E11" s="5">
        <f>C11+D11</f>
        <v>14703405.25</v>
      </c>
      <c r="F11" s="5">
        <v>3083546.26</v>
      </c>
      <c r="G11" s="5">
        <v>2918359.81</v>
      </c>
      <c r="H11" s="5">
        <f>E11-F11</f>
        <v>11619858.99</v>
      </c>
    </row>
    <row r="12" spans="1:8" x14ac:dyDescent="0.2">
      <c r="A12" s="7"/>
      <c r="B12" s="22" t="s">
        <v>37</v>
      </c>
      <c r="C12" s="5">
        <v>21116337</v>
      </c>
      <c r="D12" s="5">
        <v>-8375867.5199999996</v>
      </c>
      <c r="E12" s="5">
        <f>C12+D12</f>
        <v>12740469.48</v>
      </c>
      <c r="F12" s="5">
        <v>2574804.44</v>
      </c>
      <c r="G12" s="5">
        <v>2383896.35</v>
      </c>
      <c r="H12" s="5">
        <f>E12-F12</f>
        <v>10165665.040000001</v>
      </c>
    </row>
    <row r="13" spans="1:8" x14ac:dyDescent="0.2">
      <c r="A13" s="7"/>
      <c r="B13" s="22" t="s">
        <v>36</v>
      </c>
      <c r="C13" s="5">
        <v>24499599</v>
      </c>
      <c r="D13" s="5">
        <v>-7943536.5800000001</v>
      </c>
      <c r="E13" s="5">
        <f>C13+D13</f>
        <v>16556062.42</v>
      </c>
      <c r="F13" s="5">
        <v>2505942.84</v>
      </c>
      <c r="G13" s="5">
        <v>2207346.88</v>
      </c>
      <c r="H13" s="5">
        <f>E13-F13</f>
        <v>14050119.58</v>
      </c>
    </row>
    <row r="14" spans="1:8" x14ac:dyDescent="0.2">
      <c r="A14" s="7"/>
      <c r="B14" s="22" t="s">
        <v>35</v>
      </c>
      <c r="C14" s="5">
        <v>13014012</v>
      </c>
      <c r="D14" s="5">
        <v>858868</v>
      </c>
      <c r="E14" s="5">
        <f>C14+D14</f>
        <v>13872880</v>
      </c>
      <c r="F14" s="5">
        <v>2552618.46</v>
      </c>
      <c r="G14" s="5">
        <v>2469529.5499999998</v>
      </c>
      <c r="H14" s="5">
        <f>E14-F14</f>
        <v>11320261.539999999</v>
      </c>
    </row>
    <row r="15" spans="1:8" x14ac:dyDescent="0.2">
      <c r="A15" s="7"/>
      <c r="B15" s="22" t="s">
        <v>34</v>
      </c>
      <c r="C15" s="5">
        <v>21079367</v>
      </c>
      <c r="D15" s="5">
        <v>1632987.98</v>
      </c>
      <c r="E15" s="5">
        <f>C15+D15</f>
        <v>22712354.98</v>
      </c>
      <c r="F15" s="5">
        <v>4276518.2699999996</v>
      </c>
      <c r="G15" s="5">
        <v>3988400.58</v>
      </c>
      <c r="H15" s="5">
        <f>E15-F15</f>
        <v>18435836.710000001</v>
      </c>
    </row>
    <row r="16" spans="1:8" x14ac:dyDescent="0.2">
      <c r="A16" s="7"/>
      <c r="B16" s="22" t="s">
        <v>33</v>
      </c>
      <c r="C16" s="5">
        <v>18062565</v>
      </c>
      <c r="D16" s="5">
        <v>651178</v>
      </c>
      <c r="E16" s="5">
        <f>C16+D16</f>
        <v>18713743</v>
      </c>
      <c r="F16" s="5">
        <v>3349613.99</v>
      </c>
      <c r="G16" s="5">
        <v>3171796.35</v>
      </c>
      <c r="H16" s="5">
        <f>E16-F16</f>
        <v>15364129.01</v>
      </c>
    </row>
    <row r="17" spans="1:8" x14ac:dyDescent="0.2">
      <c r="A17" s="7"/>
      <c r="B17" s="22" t="s">
        <v>32</v>
      </c>
      <c r="C17" s="5">
        <v>16056151</v>
      </c>
      <c r="D17" s="5">
        <v>411958.64</v>
      </c>
      <c r="E17" s="5">
        <f>C17+D17</f>
        <v>16468109.640000001</v>
      </c>
      <c r="F17" s="5">
        <v>2929485.71</v>
      </c>
      <c r="G17" s="5">
        <v>2699343.58</v>
      </c>
      <c r="H17" s="5">
        <f>E17-F17</f>
        <v>13538623.93</v>
      </c>
    </row>
    <row r="18" spans="1:8" x14ac:dyDescent="0.2">
      <c r="A18" s="7"/>
      <c r="B18" s="22" t="s">
        <v>31</v>
      </c>
      <c r="C18" s="5">
        <v>25818341</v>
      </c>
      <c r="D18" s="5">
        <v>1938231</v>
      </c>
      <c r="E18" s="5">
        <f>C18+D18</f>
        <v>27756572</v>
      </c>
      <c r="F18" s="5">
        <v>5548894.9299999997</v>
      </c>
      <c r="G18" s="5">
        <v>5278538.76</v>
      </c>
      <c r="H18" s="5">
        <f>E18-F18</f>
        <v>22207677.07</v>
      </c>
    </row>
    <row r="19" spans="1:8" x14ac:dyDescent="0.2">
      <c r="A19" s="7"/>
      <c r="B19" s="22" t="s">
        <v>30</v>
      </c>
      <c r="C19" s="5">
        <v>20489051</v>
      </c>
      <c r="D19" s="5">
        <v>911164.18</v>
      </c>
      <c r="E19" s="5">
        <f>C19+D19</f>
        <v>21400215.18</v>
      </c>
      <c r="F19" s="5">
        <v>4169850.73</v>
      </c>
      <c r="G19" s="5">
        <v>3838318.38</v>
      </c>
      <c r="H19" s="5">
        <f>E19-F19</f>
        <v>17230364.449999999</v>
      </c>
    </row>
    <row r="20" spans="1:8" x14ac:dyDescent="0.2">
      <c r="A20" s="7"/>
      <c r="B20" s="22" t="s">
        <v>29</v>
      </c>
      <c r="C20" s="5">
        <v>22628813</v>
      </c>
      <c r="D20" s="5">
        <v>1149701.05</v>
      </c>
      <c r="E20" s="5">
        <f>C20+D20</f>
        <v>23778514.050000001</v>
      </c>
      <c r="F20" s="5">
        <v>3972101.39</v>
      </c>
      <c r="G20" s="5">
        <v>3528763.24</v>
      </c>
      <c r="H20" s="5">
        <f>E20-F20</f>
        <v>19806412.66</v>
      </c>
    </row>
    <row r="21" spans="1:8" x14ac:dyDescent="0.2">
      <c r="A21" s="7"/>
      <c r="B21" s="22" t="s">
        <v>28</v>
      </c>
      <c r="C21" s="5">
        <v>18346610</v>
      </c>
      <c r="D21" s="5">
        <v>912606.83</v>
      </c>
      <c r="E21" s="5">
        <f>C21+D21</f>
        <v>19259216.829999998</v>
      </c>
      <c r="F21" s="5">
        <v>3841735.09</v>
      </c>
      <c r="G21" s="5">
        <v>3537576.3</v>
      </c>
      <c r="H21" s="5">
        <f>E21-F21</f>
        <v>15417481.739999998</v>
      </c>
    </row>
    <row r="22" spans="1:8" x14ac:dyDescent="0.2">
      <c r="A22" s="7"/>
      <c r="B22" s="22" t="s">
        <v>27</v>
      </c>
      <c r="C22" s="5">
        <v>121800</v>
      </c>
      <c r="D22" s="5">
        <v>0</v>
      </c>
      <c r="E22" s="5">
        <f>C22+D22</f>
        <v>121800</v>
      </c>
      <c r="F22" s="5">
        <v>0</v>
      </c>
      <c r="G22" s="5">
        <v>0</v>
      </c>
      <c r="H22" s="5">
        <f>E22-F22</f>
        <v>121800</v>
      </c>
    </row>
    <row r="23" spans="1:8" x14ac:dyDescent="0.2">
      <c r="A23" s="7"/>
      <c r="B23" s="22" t="s">
        <v>26</v>
      </c>
      <c r="C23" s="5">
        <v>60449664.700000003</v>
      </c>
      <c r="D23" s="5">
        <v>10374362.33</v>
      </c>
      <c r="E23" s="5">
        <f>C23+D23</f>
        <v>70824027.030000001</v>
      </c>
      <c r="F23" s="5">
        <v>8437470.6099999994</v>
      </c>
      <c r="G23" s="5">
        <v>6013043.4500000002</v>
      </c>
      <c r="H23" s="5">
        <f>E23-F23</f>
        <v>62386556.420000002</v>
      </c>
    </row>
    <row r="24" spans="1:8" x14ac:dyDescent="0.2">
      <c r="A24" s="7"/>
      <c r="B24" s="22" t="s">
        <v>25</v>
      </c>
      <c r="C24" s="5">
        <v>9843320</v>
      </c>
      <c r="D24" s="5">
        <v>0</v>
      </c>
      <c r="E24" s="5">
        <f>C24+D24</f>
        <v>9843320</v>
      </c>
      <c r="F24" s="5">
        <v>1448829.89</v>
      </c>
      <c r="G24" s="5">
        <v>1409811.33</v>
      </c>
      <c r="H24" s="5">
        <f>E24-F24</f>
        <v>8394490.1099999994</v>
      </c>
    </row>
    <row r="25" spans="1:8" x14ac:dyDescent="0.2">
      <c r="A25" s="7"/>
      <c r="B25" s="22"/>
      <c r="C25" s="5"/>
      <c r="D25" s="5"/>
      <c r="E25" s="5"/>
      <c r="F25" s="5"/>
      <c r="G25" s="5"/>
      <c r="H25" s="5"/>
    </row>
    <row r="26" spans="1:8" x14ac:dyDescent="0.2">
      <c r="A26" s="4"/>
      <c r="B26" s="3" t="s">
        <v>1</v>
      </c>
      <c r="C26" s="2">
        <f>SUM(C6:C25)</f>
        <v>415220209.39999998</v>
      </c>
      <c r="D26" s="2">
        <f>SUM(D6:D25)</f>
        <v>10695938.84</v>
      </c>
      <c r="E26" s="2">
        <f>SUM(E6:E25)</f>
        <v>425916148.24000001</v>
      </c>
      <c r="F26" s="2">
        <f>SUM(F6:F25)</f>
        <v>73829349.550000012</v>
      </c>
      <c r="G26" s="2">
        <f>SUM(G6:G25)</f>
        <v>67236467.570000008</v>
      </c>
      <c r="H26" s="2">
        <f>SUM(H6:H25)</f>
        <v>352086798.69</v>
      </c>
    </row>
    <row r="29" spans="1:8" ht="45" customHeight="1" x14ac:dyDescent="0.2">
      <c r="A29" s="18" t="s">
        <v>24</v>
      </c>
      <c r="B29" s="17"/>
      <c r="C29" s="17"/>
      <c r="D29" s="17"/>
      <c r="E29" s="17"/>
      <c r="F29" s="17"/>
      <c r="G29" s="17"/>
      <c r="H29" s="16"/>
    </row>
    <row r="30" spans="1:8" x14ac:dyDescent="0.2">
      <c r="A30" s="20" t="s">
        <v>18</v>
      </c>
      <c r="B30" s="19"/>
      <c r="C30" s="18" t="s">
        <v>17</v>
      </c>
      <c r="D30" s="17"/>
      <c r="E30" s="17"/>
      <c r="F30" s="17"/>
      <c r="G30" s="16"/>
      <c r="H30" s="15" t="s">
        <v>16</v>
      </c>
    </row>
    <row r="31" spans="1:8" ht="22.5" x14ac:dyDescent="0.2">
      <c r="A31" s="14"/>
      <c r="B31" s="13"/>
      <c r="C31" s="12" t="s">
        <v>15</v>
      </c>
      <c r="D31" s="12" t="s">
        <v>14</v>
      </c>
      <c r="E31" s="12" t="s">
        <v>13</v>
      </c>
      <c r="F31" s="12" t="s">
        <v>12</v>
      </c>
      <c r="G31" s="12" t="s">
        <v>11</v>
      </c>
      <c r="H31" s="11"/>
    </row>
    <row r="32" spans="1:8" x14ac:dyDescent="0.2">
      <c r="A32" s="10"/>
      <c r="B32" s="9"/>
      <c r="C32" s="8">
        <v>1</v>
      </c>
      <c r="D32" s="8">
        <v>2</v>
      </c>
      <c r="E32" s="8" t="s">
        <v>10</v>
      </c>
      <c r="F32" s="8">
        <v>4</v>
      </c>
      <c r="G32" s="8">
        <v>5</v>
      </c>
      <c r="H32" s="8" t="s">
        <v>9</v>
      </c>
    </row>
    <row r="33" spans="1:8" x14ac:dyDescent="0.2">
      <c r="A33" s="7"/>
      <c r="B33" s="21" t="s">
        <v>23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>E33-F33</f>
        <v>0</v>
      </c>
    </row>
    <row r="34" spans="1:8" x14ac:dyDescent="0.2">
      <c r="A34" s="7"/>
      <c r="B34" s="21" t="s">
        <v>22</v>
      </c>
      <c r="C34" s="5">
        <v>0</v>
      </c>
      <c r="D34" s="5">
        <v>0</v>
      </c>
      <c r="E34" s="5">
        <f>C34+D34</f>
        <v>0</v>
      </c>
      <c r="F34" s="5">
        <v>0</v>
      </c>
      <c r="G34" s="5">
        <v>0</v>
      </c>
      <c r="H34" s="5">
        <f>E34-F34</f>
        <v>0</v>
      </c>
    </row>
    <row r="35" spans="1:8" x14ac:dyDescent="0.2">
      <c r="A35" s="7"/>
      <c r="B35" s="21" t="s">
        <v>21</v>
      </c>
      <c r="C35" s="5">
        <v>0</v>
      </c>
      <c r="D35" s="5">
        <v>0</v>
      </c>
      <c r="E35" s="5">
        <f>C35+D35</f>
        <v>0</v>
      </c>
      <c r="F35" s="5">
        <v>0</v>
      </c>
      <c r="G35" s="5">
        <v>0</v>
      </c>
      <c r="H35" s="5">
        <f>E35-F35</f>
        <v>0</v>
      </c>
    </row>
    <row r="36" spans="1:8" x14ac:dyDescent="0.2">
      <c r="A36" s="7"/>
      <c r="B36" s="21" t="s">
        <v>20</v>
      </c>
      <c r="C36" s="5">
        <v>0</v>
      </c>
      <c r="D36" s="5">
        <v>0</v>
      </c>
      <c r="E36" s="5">
        <f>C36+D36</f>
        <v>0</v>
      </c>
      <c r="F36" s="5">
        <v>0</v>
      </c>
      <c r="G36" s="5">
        <v>0</v>
      </c>
      <c r="H36" s="5">
        <f>E36-F36</f>
        <v>0</v>
      </c>
    </row>
    <row r="37" spans="1:8" x14ac:dyDescent="0.2">
      <c r="A37" s="4"/>
      <c r="B37" s="3" t="s">
        <v>1</v>
      </c>
      <c r="C37" s="2">
        <f>SUM(C33:C36)</f>
        <v>0</v>
      </c>
      <c r="D37" s="2">
        <f>SUM(D33:D36)</f>
        <v>0</v>
      </c>
      <c r="E37" s="2">
        <f>SUM(E33:E36)</f>
        <v>0</v>
      </c>
      <c r="F37" s="2">
        <f>SUM(F33:F36)</f>
        <v>0</v>
      </c>
      <c r="G37" s="2">
        <f>SUM(G33:G36)</f>
        <v>0</v>
      </c>
      <c r="H37" s="2">
        <f>SUM(H33:H36)</f>
        <v>0</v>
      </c>
    </row>
    <row r="40" spans="1:8" ht="45" customHeight="1" x14ac:dyDescent="0.2">
      <c r="A40" s="18" t="s">
        <v>19</v>
      </c>
      <c r="B40" s="17"/>
      <c r="C40" s="17"/>
      <c r="D40" s="17"/>
      <c r="E40" s="17"/>
      <c r="F40" s="17"/>
      <c r="G40" s="17"/>
      <c r="H40" s="16"/>
    </row>
    <row r="41" spans="1:8" x14ac:dyDescent="0.2">
      <c r="A41" s="20" t="s">
        <v>18</v>
      </c>
      <c r="B41" s="19"/>
      <c r="C41" s="18" t="s">
        <v>17</v>
      </c>
      <c r="D41" s="17"/>
      <c r="E41" s="17"/>
      <c r="F41" s="17"/>
      <c r="G41" s="16"/>
      <c r="H41" s="15" t="s">
        <v>16</v>
      </c>
    </row>
    <row r="42" spans="1:8" ht="22.5" x14ac:dyDescent="0.2">
      <c r="A42" s="14"/>
      <c r="B42" s="13"/>
      <c r="C42" s="12" t="s">
        <v>15</v>
      </c>
      <c r="D42" s="12" t="s">
        <v>14</v>
      </c>
      <c r="E42" s="12" t="s">
        <v>13</v>
      </c>
      <c r="F42" s="12" t="s">
        <v>12</v>
      </c>
      <c r="G42" s="12" t="s">
        <v>11</v>
      </c>
      <c r="H42" s="11"/>
    </row>
    <row r="43" spans="1:8" x14ac:dyDescent="0.2">
      <c r="A43" s="10"/>
      <c r="B43" s="9"/>
      <c r="C43" s="8">
        <v>1</v>
      </c>
      <c r="D43" s="8">
        <v>2</v>
      </c>
      <c r="E43" s="8" t="s">
        <v>10</v>
      </c>
      <c r="F43" s="8">
        <v>4</v>
      </c>
      <c r="G43" s="8">
        <v>5</v>
      </c>
      <c r="H43" s="8" t="s">
        <v>9</v>
      </c>
    </row>
    <row r="44" spans="1:8" x14ac:dyDescent="0.2">
      <c r="A44" s="7"/>
      <c r="B44" s="6" t="s">
        <v>8</v>
      </c>
      <c r="C44" s="5">
        <v>415220209.39999998</v>
      </c>
      <c r="D44" s="5">
        <v>10695938.84</v>
      </c>
      <c r="E44" s="5">
        <f>C44+D44</f>
        <v>425916148.23999995</v>
      </c>
      <c r="F44" s="5">
        <v>73829349.549999997</v>
      </c>
      <c r="G44" s="5">
        <v>67236467.569999993</v>
      </c>
      <c r="H44" s="5">
        <f>E44-F44</f>
        <v>352086798.68999994</v>
      </c>
    </row>
    <row r="45" spans="1:8" x14ac:dyDescent="0.2">
      <c r="A45" s="7"/>
      <c r="B45" s="6" t="s">
        <v>7</v>
      </c>
      <c r="C45" s="5">
        <v>0</v>
      </c>
      <c r="D45" s="5">
        <v>0</v>
      </c>
      <c r="E45" s="5">
        <f>C45+D45</f>
        <v>0</v>
      </c>
      <c r="F45" s="5">
        <v>0</v>
      </c>
      <c r="G45" s="5">
        <v>0</v>
      </c>
      <c r="H45" s="5">
        <f>E45-F45</f>
        <v>0</v>
      </c>
    </row>
    <row r="46" spans="1:8" x14ac:dyDescent="0.2">
      <c r="A46" s="7"/>
      <c r="B46" s="6" t="s">
        <v>6</v>
      </c>
      <c r="C46" s="5">
        <v>0</v>
      </c>
      <c r="D46" s="5">
        <v>0</v>
      </c>
      <c r="E46" s="5">
        <f>C46+D46</f>
        <v>0</v>
      </c>
      <c r="F46" s="5">
        <v>0</v>
      </c>
      <c r="G46" s="5">
        <v>0</v>
      </c>
      <c r="H46" s="5">
        <f>E46-F46</f>
        <v>0</v>
      </c>
    </row>
    <row r="47" spans="1:8" x14ac:dyDescent="0.2">
      <c r="A47" s="7"/>
      <c r="B47" s="6" t="s">
        <v>5</v>
      </c>
      <c r="C47" s="5">
        <v>0</v>
      </c>
      <c r="D47" s="5">
        <v>0</v>
      </c>
      <c r="E47" s="5">
        <f>C47+D47</f>
        <v>0</v>
      </c>
      <c r="F47" s="5">
        <v>0</v>
      </c>
      <c r="G47" s="5">
        <v>0</v>
      </c>
      <c r="H47" s="5">
        <f>E47-F47</f>
        <v>0</v>
      </c>
    </row>
    <row r="48" spans="1:8" ht="11.25" customHeight="1" x14ac:dyDescent="0.2">
      <c r="A48" s="7"/>
      <c r="B48" s="6" t="s">
        <v>4</v>
      </c>
      <c r="C48" s="5">
        <v>0</v>
      </c>
      <c r="D48" s="5">
        <v>0</v>
      </c>
      <c r="E48" s="5">
        <f>C48+D48</f>
        <v>0</v>
      </c>
      <c r="F48" s="5">
        <v>0</v>
      </c>
      <c r="G48" s="5">
        <v>0</v>
      </c>
      <c r="H48" s="5">
        <f>E48-F48</f>
        <v>0</v>
      </c>
    </row>
    <row r="49" spans="1:8" x14ac:dyDescent="0.2">
      <c r="A49" s="7"/>
      <c r="B49" s="6" t="s">
        <v>3</v>
      </c>
      <c r="C49" s="5">
        <v>0</v>
      </c>
      <c r="D49" s="5">
        <v>0</v>
      </c>
      <c r="E49" s="5">
        <f>C49+D49</f>
        <v>0</v>
      </c>
      <c r="F49" s="5">
        <v>0</v>
      </c>
      <c r="G49" s="5">
        <v>0</v>
      </c>
      <c r="H49" s="5">
        <f>E49-F49</f>
        <v>0</v>
      </c>
    </row>
    <row r="50" spans="1:8" x14ac:dyDescent="0.2">
      <c r="A50" s="7"/>
      <c r="B50" s="6" t="s">
        <v>2</v>
      </c>
      <c r="C50" s="5">
        <v>0</v>
      </c>
      <c r="D50" s="5">
        <v>0</v>
      </c>
      <c r="E50" s="5">
        <f>C50+D50</f>
        <v>0</v>
      </c>
      <c r="F50" s="5">
        <v>0</v>
      </c>
      <c r="G50" s="5">
        <v>0</v>
      </c>
      <c r="H50" s="5">
        <f>E50-F50</f>
        <v>0</v>
      </c>
    </row>
    <row r="51" spans="1:8" x14ac:dyDescent="0.2">
      <c r="A51" s="4"/>
      <c r="B51" s="3" t="s">
        <v>1</v>
      </c>
      <c r="C51" s="2">
        <f>SUM(C44:C50)</f>
        <v>415220209.39999998</v>
      </c>
      <c r="D51" s="2">
        <f>SUM(D44:D50)</f>
        <v>10695938.84</v>
      </c>
      <c r="E51" s="2">
        <f>SUM(E44:E50)</f>
        <v>425916148.23999995</v>
      </c>
      <c r="F51" s="2">
        <f>SUM(F44:F50)</f>
        <v>73829349.549999997</v>
      </c>
      <c r="G51" s="2">
        <f>SUM(G44:G50)</f>
        <v>67236467.569999993</v>
      </c>
      <c r="H51" s="2">
        <f>SUM(H44:H50)</f>
        <v>352086798.68999994</v>
      </c>
    </row>
    <row r="53" spans="1:8" x14ac:dyDescent="0.2">
      <c r="A53" s="1" t="s">
        <v>0</v>
      </c>
    </row>
  </sheetData>
  <sheetProtection formatCells="0" formatColumns="0" formatRows="0" insertRows="0" deleteRows="0" autoFilter="0"/>
  <mergeCells count="12">
    <mergeCell ref="A1:H1"/>
    <mergeCell ref="A2:B4"/>
    <mergeCell ref="A29:H29"/>
    <mergeCell ref="A30:B32"/>
    <mergeCell ref="C2:G2"/>
    <mergeCell ref="H2:H3"/>
    <mergeCell ref="A40:H40"/>
    <mergeCell ref="A41:B43"/>
    <mergeCell ref="C41:G41"/>
    <mergeCell ref="H41:H42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2020-07-29T16:44:25Z</dcterms:created>
  <dcterms:modified xsi:type="dcterms:W3CDTF">2020-07-29T16:45:34Z</dcterms:modified>
</cp:coreProperties>
</file>