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LAURA RODRIGUEZ\ESTADOS FINANCIEROS\MARZO\Ef's 1er Trim 2020 CONALEP pagina\LEY DE DISCIPLINA FINANCIERA\"/>
    </mc:Choice>
  </mc:AlternateContent>
  <bookViews>
    <workbookView xWindow="0" yWindow="0" windowWidth="20490" windowHeight="7650"/>
  </bookViews>
  <sheets>
    <sheet name="F6b" sheetId="1" r:id="rId1"/>
  </sheets>
  <definedNames>
    <definedName name="_xlnm._FilterDatabase" localSheetId="0" hidden="1">F6b!$A$3:$G$25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9" i="1" s="1"/>
  <c r="C5" i="1"/>
  <c r="C49" i="1" s="1"/>
  <c r="E5" i="1"/>
  <c r="F5" i="1"/>
  <c r="F49" i="1" s="1"/>
  <c r="D6" i="1"/>
  <c r="D5" i="1" s="1"/>
  <c r="G6" i="1"/>
  <c r="D7" i="1"/>
  <c r="G7" i="1"/>
  <c r="G5" i="1" s="1"/>
  <c r="G49" i="1" s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B28" i="1"/>
  <c r="C28" i="1"/>
  <c r="E28" i="1"/>
  <c r="E49" i="1" s="1"/>
  <c r="F28" i="1"/>
  <c r="D29" i="1"/>
  <c r="G29" i="1"/>
  <c r="G28" i="1" s="1"/>
  <c r="D30" i="1"/>
  <c r="G30" i="1"/>
  <c r="D31" i="1"/>
  <c r="D28" i="1" s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9" i="1" l="1"/>
</calcChain>
</file>

<file path=xl/sharedStrings.xml><?xml version="1.0" encoding="utf-8"?>
<sst xmlns="http://schemas.openxmlformats.org/spreadsheetml/2006/main" count="51" uniqueCount="33">
  <si>
    <t>III. Total de Egresos (III = I + II)</t>
  </si>
  <si>
    <t>0705 CENTRO DE SISTENCIA DE SERV. TECNOLOGICO</t>
  </si>
  <si>
    <t>0513 DESPACHO DEL DIRECTOR GENERAL</t>
  </si>
  <si>
    <t>0249 PLANTEL SALVATIERRA</t>
  </si>
  <si>
    <t>0233 PLANTEL CORTAZAR</t>
  </si>
  <si>
    <t>0204 PLANTEL SILAO</t>
  </si>
  <si>
    <t>0203 PLANTEL LEON II</t>
  </si>
  <si>
    <t>0174 PLANTEL PENJAMO</t>
  </si>
  <si>
    <t>0163 PLANTEL ACAMBARO</t>
  </si>
  <si>
    <t>0147 PLANTEL SAN JOSE I.</t>
  </si>
  <si>
    <t>0128 PLANTEL MOROLEON</t>
  </si>
  <si>
    <t>0104 PLANTEL IRAPUATO II</t>
  </si>
  <si>
    <t>0103 PLANTEL SALAMANCA</t>
  </si>
  <si>
    <t>0102 PLANTEL SN.  FELIPE</t>
  </si>
  <si>
    <t>0101 PLANTEL LEON III</t>
  </si>
  <si>
    <t>0072 PLANTEL VALLE DE S.</t>
  </si>
  <si>
    <t>0030 PLANTEL FELIPE BENICIO MARTÍNEZ CHAPA</t>
  </si>
  <si>
    <t>0029 PLANTEL IRAPUATO</t>
  </si>
  <si>
    <t>0028 PLANTEL CELAYA</t>
  </si>
  <si>
    <t>(II=A+B+C+D+E+F+G+H)</t>
  </si>
  <si>
    <t>II. Gasto Etiquetado</t>
  </si>
  <si>
    <t>0301 ÓRGANO INTERNO DE CONTROL DEL CONALEP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</si>
  <si>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</si>
  <si>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</si>
  <si>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</si>
  <si>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</si>
  <si>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</si>
  <si>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</si>
  <si>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</si>
  <si>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</si>
  <si>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</si>
  <si>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</si>
  <si>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COLEGIO DE EDUCACION PROFESIONAL TECNICA DEL ESTADO DE GUANAJUATO
Estado Analítico del Ejercicio del Presupuesto de Egresos Detallado - LDF
Clasificación Administrativa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</si>
</sst>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N24" sqref="N24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32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31</v>
      </c>
      <c r="C2" s="15"/>
      <c r="D2" s="15"/>
      <c r="E2" s="15"/>
      <c r="F2" s="15"/>
      <c r="G2" s="14"/>
    </row>
    <row r="3" spans="1:7" ht="22.5" x14ac:dyDescent="0.2">
      <c r="A3" s="12" t="s">
        <v>30</v>
      </c>
      <c r="B3" s="13" t="s">
        <v>29</v>
      </c>
      <c r="C3" s="13" t="s">
        <v>28</v>
      </c>
      <c r="D3" s="13" t="s">
        <v>27</v>
      </c>
      <c r="E3" s="13" t="s">
        <v>26</v>
      </c>
      <c r="F3" s="13" t="s">
        <v>25</v>
      </c>
      <c r="G3" s="12" t="s">
        <v>24</v>
      </c>
    </row>
    <row r="4" spans="1:7" x14ac:dyDescent="0.2">
      <c r="A4" s="11" t="s">
        <v>23</v>
      </c>
      <c r="B4" s="10"/>
      <c r="C4" s="10"/>
      <c r="D4" s="10"/>
      <c r="E4" s="10"/>
      <c r="F4" s="10"/>
      <c r="G4" s="10"/>
    </row>
    <row r="5" spans="1:7" x14ac:dyDescent="0.2">
      <c r="A5" s="5" t="s">
        <v>22</v>
      </c>
      <c r="B5" s="4">
        <f>SUM(B6:B25)</f>
        <v>140024254.40000001</v>
      </c>
      <c r="C5" s="4">
        <f>SUM(C6:C25)</f>
        <v>9472820.6500000004</v>
      </c>
      <c r="D5" s="4">
        <f>SUM(D6:D25)</f>
        <v>149497075.05000001</v>
      </c>
      <c r="E5" s="4">
        <f>SUM(E6:E25)</f>
        <v>20388546.16</v>
      </c>
      <c r="F5" s="4">
        <f>SUM(F6:F25)</f>
        <v>15905420.090000002</v>
      </c>
      <c r="G5" s="4">
        <f>SUM(G6:G25)</f>
        <v>129108528.89000002</v>
      </c>
    </row>
    <row r="6" spans="1:7" x14ac:dyDescent="0.2">
      <c r="A6" s="8" t="s">
        <v>18</v>
      </c>
      <c r="B6" s="6">
        <v>7274531</v>
      </c>
      <c r="C6" s="6">
        <v>1162296</v>
      </c>
      <c r="D6" s="6">
        <f>B6+C6</f>
        <v>8436827</v>
      </c>
      <c r="E6" s="6">
        <v>1008307.34</v>
      </c>
      <c r="F6" s="6">
        <v>976483.42</v>
      </c>
      <c r="G6" s="6">
        <f>D6-E6</f>
        <v>7428519.6600000001</v>
      </c>
    </row>
    <row r="7" spans="1:7" x14ac:dyDescent="0.2">
      <c r="A7" s="8" t="s">
        <v>17</v>
      </c>
      <c r="B7" s="6">
        <v>7094821</v>
      </c>
      <c r="C7" s="6">
        <v>1452361</v>
      </c>
      <c r="D7" s="6">
        <f>B7+C7</f>
        <v>8547182</v>
      </c>
      <c r="E7" s="6">
        <v>1347946.32</v>
      </c>
      <c r="F7" s="6">
        <v>1275124.74</v>
      </c>
      <c r="G7" s="6">
        <f>D7-E7</f>
        <v>7199235.6799999997</v>
      </c>
    </row>
    <row r="8" spans="1:7" x14ac:dyDescent="0.2">
      <c r="A8" s="8" t="s">
        <v>16</v>
      </c>
      <c r="B8" s="6">
        <v>5778645</v>
      </c>
      <c r="C8" s="6">
        <v>1287880.75</v>
      </c>
      <c r="D8" s="6">
        <f>B8+C8</f>
        <v>7066525.75</v>
      </c>
      <c r="E8" s="6">
        <v>1195191.07</v>
      </c>
      <c r="F8" s="6">
        <v>1017134.06</v>
      </c>
      <c r="G8" s="6">
        <f>D8-E8</f>
        <v>5871334.6799999997</v>
      </c>
    </row>
    <row r="9" spans="1:7" x14ac:dyDescent="0.2">
      <c r="A9" s="8" t="s">
        <v>15</v>
      </c>
      <c r="B9" s="6">
        <v>3887995</v>
      </c>
      <c r="C9" s="6">
        <v>725362.2</v>
      </c>
      <c r="D9" s="6">
        <f>B9+C9</f>
        <v>4613357.2</v>
      </c>
      <c r="E9" s="6">
        <v>776679.16</v>
      </c>
      <c r="F9" s="6">
        <v>669324.1</v>
      </c>
      <c r="G9" s="6">
        <f>D9-E9</f>
        <v>3836678.04</v>
      </c>
    </row>
    <row r="10" spans="1:7" x14ac:dyDescent="0.2">
      <c r="A10" s="8" t="s">
        <v>14</v>
      </c>
      <c r="B10" s="6">
        <v>4261783.7</v>
      </c>
      <c r="C10" s="6">
        <v>1034558.66</v>
      </c>
      <c r="D10" s="6">
        <f>B10+C10</f>
        <v>5296342.3600000003</v>
      </c>
      <c r="E10" s="6">
        <v>906932.63</v>
      </c>
      <c r="F10" s="6">
        <v>741418.54</v>
      </c>
      <c r="G10" s="6">
        <f>D10-E10</f>
        <v>4389409.7300000004</v>
      </c>
    </row>
    <row r="11" spans="1:7" x14ac:dyDescent="0.2">
      <c r="A11" s="8" t="s">
        <v>13</v>
      </c>
      <c r="B11" s="6">
        <v>3381245</v>
      </c>
      <c r="C11" s="6">
        <v>1544402.25</v>
      </c>
      <c r="D11" s="6">
        <f>B11+C11</f>
        <v>4925647.25</v>
      </c>
      <c r="E11" s="6">
        <v>1130763.6399999999</v>
      </c>
      <c r="F11" s="6">
        <v>1118782.6599999999</v>
      </c>
      <c r="G11" s="6">
        <f>D11-E11</f>
        <v>3794883.6100000003</v>
      </c>
    </row>
    <row r="12" spans="1:7" x14ac:dyDescent="0.2">
      <c r="A12" s="8" t="s">
        <v>12</v>
      </c>
      <c r="B12" s="6">
        <v>11715452</v>
      </c>
      <c r="C12" s="6">
        <v>-6387320.7999999998</v>
      </c>
      <c r="D12" s="6">
        <f>B12+C12</f>
        <v>5328131.2</v>
      </c>
      <c r="E12" s="6">
        <v>622258.43000000005</v>
      </c>
      <c r="F12" s="6">
        <v>431350.34</v>
      </c>
      <c r="G12" s="6">
        <f>D12-E12</f>
        <v>4705872.7700000005</v>
      </c>
    </row>
    <row r="13" spans="1:7" x14ac:dyDescent="0.2">
      <c r="A13" s="8" t="s">
        <v>11</v>
      </c>
      <c r="B13" s="6">
        <v>14324113</v>
      </c>
      <c r="C13" s="6">
        <v>-8183300.5800000001</v>
      </c>
      <c r="D13" s="6">
        <f>B13+C13</f>
        <v>6140812.4199999999</v>
      </c>
      <c r="E13" s="6">
        <v>665718.26</v>
      </c>
      <c r="F13" s="6">
        <v>467638.62</v>
      </c>
      <c r="G13" s="6">
        <f>D13-E13</f>
        <v>5475094.1600000001</v>
      </c>
    </row>
    <row r="14" spans="1:7" x14ac:dyDescent="0.2">
      <c r="A14" s="8" t="s">
        <v>10</v>
      </c>
      <c r="B14" s="6">
        <v>2565456</v>
      </c>
      <c r="C14" s="6">
        <v>858868</v>
      </c>
      <c r="D14" s="6">
        <f>B14+C14</f>
        <v>3424324</v>
      </c>
      <c r="E14" s="6">
        <v>556288.81000000006</v>
      </c>
      <c r="F14" s="6">
        <v>555813.43000000005</v>
      </c>
      <c r="G14" s="6">
        <f>D14-E14</f>
        <v>2868035.19</v>
      </c>
    </row>
    <row r="15" spans="1:7" x14ac:dyDescent="0.2">
      <c r="A15" s="8" t="s">
        <v>9</v>
      </c>
      <c r="B15" s="6">
        <v>5913926</v>
      </c>
      <c r="C15" s="6">
        <v>1582699</v>
      </c>
      <c r="D15" s="6">
        <f>B15+C15</f>
        <v>7496625</v>
      </c>
      <c r="E15" s="6">
        <v>1363630.82</v>
      </c>
      <c r="F15" s="6">
        <v>1176287.31</v>
      </c>
      <c r="G15" s="6">
        <f>D15-E15</f>
        <v>6132994.1799999997</v>
      </c>
    </row>
    <row r="16" spans="1:7" x14ac:dyDescent="0.2">
      <c r="A16" s="8" t="s">
        <v>8</v>
      </c>
      <c r="B16" s="6">
        <v>4429980</v>
      </c>
      <c r="C16" s="6">
        <v>651178</v>
      </c>
      <c r="D16" s="6">
        <f>B16+C16</f>
        <v>5081158</v>
      </c>
      <c r="E16" s="6">
        <v>722165.12</v>
      </c>
      <c r="F16" s="6">
        <v>552685.02</v>
      </c>
      <c r="G16" s="6">
        <f>D16-E16</f>
        <v>4358992.88</v>
      </c>
    </row>
    <row r="17" spans="1:7" x14ac:dyDescent="0.2">
      <c r="A17" s="8" t="s">
        <v>7</v>
      </c>
      <c r="B17" s="6">
        <v>2582545</v>
      </c>
      <c r="C17" s="6">
        <v>277746</v>
      </c>
      <c r="D17" s="6">
        <f>B17+C17</f>
        <v>2860291</v>
      </c>
      <c r="E17" s="6">
        <v>431638.17</v>
      </c>
      <c r="F17" s="6">
        <v>411554.5</v>
      </c>
      <c r="G17" s="6">
        <f>D17-E17</f>
        <v>2428652.83</v>
      </c>
    </row>
    <row r="18" spans="1:7" x14ac:dyDescent="0.2">
      <c r="A18" s="8" t="s">
        <v>6</v>
      </c>
      <c r="B18" s="6">
        <v>6497913</v>
      </c>
      <c r="C18" s="6">
        <v>1938231</v>
      </c>
      <c r="D18" s="6">
        <f>B18+C18</f>
        <v>8436144</v>
      </c>
      <c r="E18" s="6">
        <v>1683909.81</v>
      </c>
      <c r="F18" s="6">
        <v>1441179.64</v>
      </c>
      <c r="G18" s="6">
        <f>D18-E18</f>
        <v>6752234.1899999995</v>
      </c>
    </row>
    <row r="19" spans="1:7" x14ac:dyDescent="0.2">
      <c r="A19" s="8" t="s">
        <v>5</v>
      </c>
      <c r="B19" s="6">
        <v>4709044</v>
      </c>
      <c r="C19" s="6">
        <v>911164.18</v>
      </c>
      <c r="D19" s="6">
        <f>B19+C19</f>
        <v>5620208.1799999997</v>
      </c>
      <c r="E19" s="6">
        <v>967236.64</v>
      </c>
      <c r="F19" s="6">
        <v>635704.29</v>
      </c>
      <c r="G19" s="6">
        <f>D19-E19</f>
        <v>4652971.54</v>
      </c>
    </row>
    <row r="20" spans="1:7" x14ac:dyDescent="0.2">
      <c r="A20" s="8" t="s">
        <v>4</v>
      </c>
      <c r="B20" s="6">
        <v>4705587</v>
      </c>
      <c r="C20" s="6">
        <v>917715.34</v>
      </c>
      <c r="D20" s="6">
        <f>B20+C20</f>
        <v>5623302.3399999999</v>
      </c>
      <c r="E20" s="6">
        <v>846089.58</v>
      </c>
      <c r="F20" s="6">
        <v>537921.77</v>
      </c>
      <c r="G20" s="6">
        <f>D20-E20</f>
        <v>4777212.76</v>
      </c>
    </row>
    <row r="21" spans="1:7" x14ac:dyDescent="0.2">
      <c r="A21" s="8" t="s">
        <v>3</v>
      </c>
      <c r="B21" s="6">
        <v>3530833</v>
      </c>
      <c r="C21" s="6">
        <v>912606.83</v>
      </c>
      <c r="D21" s="6">
        <f>B21+C21</f>
        <v>4443439.83</v>
      </c>
      <c r="E21" s="6">
        <v>937098.57</v>
      </c>
      <c r="F21" s="6">
        <v>834522.05</v>
      </c>
      <c r="G21" s="6">
        <f>D21-E21</f>
        <v>3506341.2600000002</v>
      </c>
    </row>
    <row r="22" spans="1:7" x14ac:dyDescent="0.2">
      <c r="A22" s="8" t="s">
        <v>21</v>
      </c>
      <c r="B22" s="6">
        <v>121800</v>
      </c>
      <c r="C22" s="6">
        <v>0</v>
      </c>
      <c r="D22" s="6">
        <f>B22+C22</f>
        <v>121800</v>
      </c>
      <c r="E22" s="6">
        <v>0</v>
      </c>
      <c r="F22" s="6">
        <v>0</v>
      </c>
      <c r="G22" s="6">
        <f>D22-E22</f>
        <v>121800</v>
      </c>
    </row>
    <row r="23" spans="1:7" x14ac:dyDescent="0.2">
      <c r="A23" s="8" t="s">
        <v>2</v>
      </c>
      <c r="B23" s="6">
        <v>44723356.700000003</v>
      </c>
      <c r="C23" s="6">
        <v>8786372.8200000003</v>
      </c>
      <c r="D23" s="6">
        <f>B23+C23</f>
        <v>53509729.520000003</v>
      </c>
      <c r="E23" s="6">
        <v>5125326.38</v>
      </c>
      <c r="F23" s="6">
        <v>3000148.75</v>
      </c>
      <c r="G23" s="6">
        <f>D23-E23</f>
        <v>48384403.140000001</v>
      </c>
    </row>
    <row r="24" spans="1:7" ht="22.5" x14ac:dyDescent="0.2">
      <c r="A24" s="8" t="s">
        <v>1</v>
      </c>
      <c r="B24" s="6">
        <v>2525228</v>
      </c>
      <c r="C24" s="6">
        <v>0</v>
      </c>
      <c r="D24" s="6">
        <f>B24+C24</f>
        <v>2525228</v>
      </c>
      <c r="E24" s="6">
        <v>101365.41</v>
      </c>
      <c r="F24" s="6">
        <v>62346.85</v>
      </c>
      <c r="G24" s="6">
        <f>D24-E24</f>
        <v>2423862.59</v>
      </c>
    </row>
    <row r="25" spans="1:7" x14ac:dyDescent="0.2">
      <c r="A25" s="8"/>
      <c r="B25" s="6"/>
      <c r="C25" s="6"/>
      <c r="D25" s="6">
        <f>B25+C25</f>
        <v>0</v>
      </c>
      <c r="E25" s="6"/>
      <c r="F25" s="6"/>
      <c r="G25" s="6">
        <f>D25-E25</f>
        <v>0</v>
      </c>
    </row>
    <row r="26" spans="1:7" ht="5.0999999999999996" customHeight="1" x14ac:dyDescent="0.2">
      <c r="A26" s="8"/>
      <c r="B26" s="6"/>
      <c r="C26" s="6"/>
      <c r="D26" s="6"/>
      <c r="E26" s="6"/>
      <c r="F26" s="6"/>
      <c r="G26" s="6"/>
    </row>
    <row r="27" spans="1:7" x14ac:dyDescent="0.2">
      <c r="A27" s="9" t="s">
        <v>20</v>
      </c>
      <c r="B27" s="6"/>
      <c r="C27" s="6"/>
      <c r="D27" s="6"/>
      <c r="E27" s="6"/>
      <c r="F27" s="6"/>
      <c r="G27" s="6"/>
    </row>
    <row r="28" spans="1:7" x14ac:dyDescent="0.2">
      <c r="A28" s="9" t="s">
        <v>19</v>
      </c>
      <c r="B28" s="4">
        <f>SUM(B29:B47)</f>
        <v>275195955</v>
      </c>
      <c r="C28" s="4">
        <f>SUM(C29:C47)</f>
        <v>1223118.19</v>
      </c>
      <c r="D28" s="4">
        <f>SUM(D29:D47)</f>
        <v>276419073.19</v>
      </c>
      <c r="E28" s="4">
        <f>SUM(E29:E47)</f>
        <v>53440803.389999993</v>
      </c>
      <c r="F28" s="4">
        <f>SUM(F29:F47)</f>
        <v>51331047.479999997</v>
      </c>
      <c r="G28" s="4">
        <f>SUM(G29:G47)</f>
        <v>222978269.79999998</v>
      </c>
    </row>
    <row r="29" spans="1:7" x14ac:dyDescent="0.2">
      <c r="A29" s="8" t="s">
        <v>18</v>
      </c>
      <c r="B29" s="6">
        <v>29676278</v>
      </c>
      <c r="C29" s="6">
        <v>170000</v>
      </c>
      <c r="D29" s="6">
        <f>B29+C29</f>
        <v>29846278</v>
      </c>
      <c r="E29" s="6">
        <v>5743466.3099999996</v>
      </c>
      <c r="F29" s="6">
        <v>5541460.2699999996</v>
      </c>
      <c r="G29" s="6">
        <f>D29-E29</f>
        <v>24102811.690000001</v>
      </c>
    </row>
    <row r="30" spans="1:7" x14ac:dyDescent="0.2">
      <c r="A30" s="8" t="s">
        <v>17</v>
      </c>
      <c r="B30" s="6">
        <v>22501756</v>
      </c>
      <c r="C30" s="6">
        <v>40000</v>
      </c>
      <c r="D30" s="6">
        <f>B30+C30</f>
        <v>22541756</v>
      </c>
      <c r="E30" s="6">
        <v>4489589.28</v>
      </c>
      <c r="F30" s="6">
        <v>4267285.3</v>
      </c>
      <c r="G30" s="6">
        <f>D30-E30</f>
        <v>18052166.719999999</v>
      </c>
    </row>
    <row r="31" spans="1:7" x14ac:dyDescent="0.2">
      <c r="A31" s="8" t="s">
        <v>16</v>
      </c>
      <c r="B31" s="6">
        <v>20155565</v>
      </c>
      <c r="C31" s="6">
        <v>150000</v>
      </c>
      <c r="D31" s="6">
        <f>B31+C31</f>
        <v>20305565</v>
      </c>
      <c r="E31" s="6">
        <v>3979523.77</v>
      </c>
      <c r="F31" s="6">
        <v>3874253.59</v>
      </c>
      <c r="G31" s="6">
        <f>D31-E31</f>
        <v>16326041.23</v>
      </c>
    </row>
    <row r="32" spans="1:7" x14ac:dyDescent="0.2">
      <c r="A32" s="8" t="s">
        <v>15</v>
      </c>
      <c r="B32" s="6">
        <v>18705508</v>
      </c>
      <c r="C32" s="6">
        <v>159424.07</v>
      </c>
      <c r="D32" s="6">
        <f>B32+C32</f>
        <v>18864932.07</v>
      </c>
      <c r="E32" s="6">
        <v>3328452.94</v>
      </c>
      <c r="F32" s="6">
        <v>3227936.62</v>
      </c>
      <c r="G32" s="6">
        <f>D32-E32</f>
        <v>15536479.130000001</v>
      </c>
    </row>
    <row r="33" spans="1:7" x14ac:dyDescent="0.2">
      <c r="A33" s="8" t="s">
        <v>14</v>
      </c>
      <c r="B33" s="6">
        <v>11248693</v>
      </c>
      <c r="C33" s="6">
        <v>398000</v>
      </c>
      <c r="D33" s="6">
        <f>B33+C33</f>
        <v>11646693</v>
      </c>
      <c r="E33" s="6">
        <v>2361848.12</v>
      </c>
      <c r="F33" s="6">
        <v>2201322.37</v>
      </c>
      <c r="G33" s="6">
        <f>D33-E33</f>
        <v>9284844.879999999</v>
      </c>
    </row>
    <row r="34" spans="1:7" x14ac:dyDescent="0.2">
      <c r="A34" s="8" t="s">
        <v>13</v>
      </c>
      <c r="B34" s="6">
        <v>9727758</v>
      </c>
      <c r="C34" s="6">
        <v>50000</v>
      </c>
      <c r="D34" s="6">
        <f>B34+C34</f>
        <v>9777758</v>
      </c>
      <c r="E34" s="6">
        <v>1952782.62</v>
      </c>
      <c r="F34" s="6">
        <v>1799577.15</v>
      </c>
      <c r="G34" s="6">
        <f>D34-E34</f>
        <v>7824975.3799999999</v>
      </c>
    </row>
    <row r="35" spans="1:7" x14ac:dyDescent="0.2">
      <c r="A35" s="8" t="s">
        <v>12</v>
      </c>
      <c r="B35" s="6">
        <v>9400885</v>
      </c>
      <c r="C35" s="6">
        <v>-1988546.72</v>
      </c>
      <c r="D35" s="6">
        <f>B35+C35</f>
        <v>7412338.2800000003</v>
      </c>
      <c r="E35" s="6">
        <v>1952546.01</v>
      </c>
      <c r="F35" s="6">
        <v>1952546.01</v>
      </c>
      <c r="G35" s="6">
        <f>D35-E35</f>
        <v>5459792.2700000005</v>
      </c>
    </row>
    <row r="36" spans="1:7" x14ac:dyDescent="0.2">
      <c r="A36" s="8" t="s">
        <v>11</v>
      </c>
      <c r="B36" s="6">
        <v>10175486</v>
      </c>
      <c r="C36" s="6">
        <v>239764</v>
      </c>
      <c r="D36" s="6">
        <f>B36+C36</f>
        <v>10415250</v>
      </c>
      <c r="E36" s="6">
        <v>1840224.58</v>
      </c>
      <c r="F36" s="6">
        <v>1739708.26</v>
      </c>
      <c r="G36" s="6">
        <f>D36-E36</f>
        <v>8575025.4199999999</v>
      </c>
    </row>
    <row r="37" spans="1:7" x14ac:dyDescent="0.2">
      <c r="A37" s="8" t="s">
        <v>10</v>
      </c>
      <c r="B37" s="6">
        <v>10448556</v>
      </c>
      <c r="C37" s="6">
        <v>0</v>
      </c>
      <c r="D37" s="6">
        <f>B37+C37</f>
        <v>10448556</v>
      </c>
      <c r="E37" s="6">
        <v>1996329.65</v>
      </c>
      <c r="F37" s="6">
        <v>1913716.12</v>
      </c>
      <c r="G37" s="6">
        <f>D37-E37</f>
        <v>8452226.3499999996</v>
      </c>
    </row>
    <row r="38" spans="1:7" x14ac:dyDescent="0.2">
      <c r="A38" s="8" t="s">
        <v>9</v>
      </c>
      <c r="B38" s="6">
        <v>15165441</v>
      </c>
      <c r="C38" s="6">
        <v>50288.98</v>
      </c>
      <c r="D38" s="6">
        <f>B38+C38</f>
        <v>15215729.98</v>
      </c>
      <c r="E38" s="6">
        <v>2912887.45</v>
      </c>
      <c r="F38" s="6">
        <v>2812113.27</v>
      </c>
      <c r="G38" s="6">
        <f>D38-E38</f>
        <v>12302842.530000001</v>
      </c>
    </row>
    <row r="39" spans="1:7" x14ac:dyDescent="0.2">
      <c r="A39" s="8" t="s">
        <v>8</v>
      </c>
      <c r="B39" s="6">
        <v>13632585</v>
      </c>
      <c r="C39" s="6">
        <v>0</v>
      </c>
      <c r="D39" s="6">
        <f>B39+C39</f>
        <v>13632585</v>
      </c>
      <c r="E39" s="6">
        <v>2627448.87</v>
      </c>
      <c r="F39" s="6">
        <v>2619111.33</v>
      </c>
      <c r="G39" s="6">
        <f>D39-E39</f>
        <v>11005136.129999999</v>
      </c>
    </row>
    <row r="40" spans="1:7" x14ac:dyDescent="0.2">
      <c r="A40" s="8" t="s">
        <v>7</v>
      </c>
      <c r="B40" s="6">
        <v>13473606</v>
      </c>
      <c r="C40" s="6">
        <v>134212.64000000001</v>
      </c>
      <c r="D40" s="6">
        <f>B40+C40</f>
        <v>13607818.640000001</v>
      </c>
      <c r="E40" s="6">
        <v>2497847.54</v>
      </c>
      <c r="F40" s="6">
        <v>2287789.08</v>
      </c>
      <c r="G40" s="6">
        <f>D40-E40</f>
        <v>11109971.100000001</v>
      </c>
    </row>
    <row r="41" spans="1:7" x14ac:dyDescent="0.2">
      <c r="A41" s="8" t="s">
        <v>6</v>
      </c>
      <c r="B41" s="6">
        <v>19320428</v>
      </c>
      <c r="C41" s="6">
        <v>0</v>
      </c>
      <c r="D41" s="6">
        <f>B41+C41</f>
        <v>19320428</v>
      </c>
      <c r="E41" s="6">
        <v>3864985.12</v>
      </c>
      <c r="F41" s="6">
        <v>3837359.12</v>
      </c>
      <c r="G41" s="6">
        <f>D41-E41</f>
        <v>15455442.879999999</v>
      </c>
    </row>
    <row r="42" spans="1:7" x14ac:dyDescent="0.2">
      <c r="A42" s="8" t="s">
        <v>5</v>
      </c>
      <c r="B42" s="6">
        <v>15780007</v>
      </c>
      <c r="C42" s="6">
        <v>0</v>
      </c>
      <c r="D42" s="6">
        <f>B42+C42</f>
        <v>15780007</v>
      </c>
      <c r="E42" s="6">
        <v>3202614.09</v>
      </c>
      <c r="F42" s="6">
        <v>3202614.09</v>
      </c>
      <c r="G42" s="6">
        <f>D42-E42</f>
        <v>12577392.91</v>
      </c>
    </row>
    <row r="43" spans="1:7" x14ac:dyDescent="0.2">
      <c r="A43" s="8" t="s">
        <v>4</v>
      </c>
      <c r="B43" s="6">
        <v>17923226</v>
      </c>
      <c r="C43" s="6">
        <v>231985.71</v>
      </c>
      <c r="D43" s="6">
        <f>B43+C43</f>
        <v>18155211.710000001</v>
      </c>
      <c r="E43" s="6">
        <v>3126011.81</v>
      </c>
      <c r="F43" s="6">
        <v>2990841.47</v>
      </c>
      <c r="G43" s="6">
        <f>D43-E43</f>
        <v>15029199.9</v>
      </c>
    </row>
    <row r="44" spans="1:7" x14ac:dyDescent="0.2">
      <c r="A44" s="8" t="s">
        <v>3</v>
      </c>
      <c r="B44" s="6">
        <v>14815777</v>
      </c>
      <c r="C44" s="6">
        <v>0</v>
      </c>
      <c r="D44" s="6">
        <f>B44+C44</f>
        <v>14815777</v>
      </c>
      <c r="E44" s="6">
        <v>2904636.52</v>
      </c>
      <c r="F44" s="6">
        <v>2703054.25</v>
      </c>
      <c r="G44" s="6">
        <f>D44-E44</f>
        <v>11911140.48</v>
      </c>
    </row>
    <row r="45" spans="1:7" x14ac:dyDescent="0.2">
      <c r="A45" s="8" t="s">
        <v>2</v>
      </c>
      <c r="B45" s="6">
        <v>15726308</v>
      </c>
      <c r="C45" s="6">
        <v>1587989.51</v>
      </c>
      <c r="D45" s="6">
        <f>B45+C45</f>
        <v>17314297.510000002</v>
      </c>
      <c r="E45" s="6">
        <v>3312144.23</v>
      </c>
      <c r="F45" s="6">
        <v>3012894.7</v>
      </c>
      <c r="G45" s="6">
        <f>D45-E45</f>
        <v>14002153.280000001</v>
      </c>
    </row>
    <row r="46" spans="1:7" ht="22.5" x14ac:dyDescent="0.2">
      <c r="A46" s="8" t="s">
        <v>1</v>
      </c>
      <c r="B46" s="6">
        <v>7318092</v>
      </c>
      <c r="C46" s="6">
        <v>0</v>
      </c>
      <c r="D46" s="6">
        <f>B46+C46</f>
        <v>7318092</v>
      </c>
      <c r="E46" s="6">
        <v>1347464.48</v>
      </c>
      <c r="F46" s="6">
        <v>1347464.48</v>
      </c>
      <c r="G46" s="6">
        <f>D46-E46</f>
        <v>5970627.5199999996</v>
      </c>
    </row>
    <row r="47" spans="1:7" x14ac:dyDescent="0.2">
      <c r="A47" s="8"/>
      <c r="B47" s="6"/>
      <c r="C47" s="6"/>
      <c r="D47" s="6">
        <f>B47+C47</f>
        <v>0</v>
      </c>
      <c r="E47" s="6"/>
      <c r="F47" s="6"/>
      <c r="G47" s="6">
        <f>D47-E47</f>
        <v>0</v>
      </c>
    </row>
    <row r="48" spans="1:7" ht="5.0999999999999996" customHeight="1" x14ac:dyDescent="0.2">
      <c r="A48" s="7"/>
      <c r="B48" s="6"/>
      <c r="C48" s="6"/>
      <c r="D48" s="6"/>
      <c r="E48" s="6"/>
      <c r="F48" s="6"/>
      <c r="G48" s="6"/>
    </row>
    <row r="49" spans="1:7" x14ac:dyDescent="0.2">
      <c r="A49" s="5" t="s">
        <v>0</v>
      </c>
      <c r="B49" s="4">
        <f>B5+B28</f>
        <v>415220209.39999998</v>
      </c>
      <c r="C49" s="4">
        <f>C5+C28</f>
        <v>10695938.84</v>
      </c>
      <c r="D49" s="4">
        <f>D5+D28</f>
        <v>425916148.24000001</v>
      </c>
      <c r="E49" s="4">
        <f>E5+E28</f>
        <v>73829349.549999997</v>
      </c>
      <c r="F49" s="4">
        <f>F5+F28</f>
        <v>67236467.569999993</v>
      </c>
      <c r="G49" s="4">
        <f>G5+G28</f>
        <v>352086798.69</v>
      </c>
    </row>
    <row r="50" spans="1:7" ht="5.0999999999999996" customHeight="1" x14ac:dyDescent="0.2">
      <c r="A50" s="3"/>
      <c r="B50" s="2"/>
      <c r="C50" s="2"/>
      <c r="D50" s="2"/>
      <c r="E50" s="2"/>
      <c r="F50" s="2"/>
      <c r="G50" s="2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2020-07-29T18:03:49Z</dcterms:created>
  <dcterms:modified xsi:type="dcterms:W3CDTF">2020-07-29T18:04:51Z</dcterms:modified>
</cp:coreProperties>
</file>