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LAURA RODRIGUEZ\ESTADOS FINANCIEROS\MARZO\LEY DE DISCIPLINA FINANCIERA\"/>
    </mc:Choice>
  </mc:AlternateContent>
  <bookViews>
    <workbookView xWindow="0" yWindow="0" windowWidth="28800" windowHeight="12435" firstSheet="1" activeTab="1"/>
  </bookViews>
  <sheets>
    <sheet name="Hoja1" sheetId="4" state="hidden" r:id="rId1"/>
    <sheet name="F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B44" i="3" l="1"/>
  <c r="B59" i="3" s="1"/>
  <c r="C44" i="3"/>
  <c r="C59" i="3" s="1"/>
  <c r="E44" i="3"/>
  <c r="E56" i="3" s="1"/>
  <c r="E76" i="3"/>
  <c r="F44" i="3"/>
  <c r="F56" i="3" s="1"/>
  <c r="F76" i="3"/>
  <c r="E78" i="3" l="1"/>
  <c r="F78" i="3"/>
</calcChain>
</file>

<file path=xl/sharedStrings.xml><?xml version="1.0" encoding="utf-8"?>
<sst xmlns="http://schemas.openxmlformats.org/spreadsheetml/2006/main" count="121" uniqueCount="120">
  <si>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</si>
  <si>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</si>
  <si>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</si>
  <si>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</si>
  <si>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</si>
  <si>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</si>
  <si>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</si>
  <si>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</si>
  <si>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</si>
  <si>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</si>
  <si>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</si>
  <si>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</si>
  <si>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</si>
  <si>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</si>
  <si>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</si>
  <si>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</si>
  <si>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</si>
  <si>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</si>
  <si>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</si>
  <si>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</si>
  <si>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</si>
  <si>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</si>
  <si>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</si>
  <si>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</si>
  <si>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</si>
  <si>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</si>
  <si>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</si>
  <si>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</si>
  <si>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</si>
  <si>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</si>
  <si>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</si>
  <si>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</si>
  <si>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</si>
  <si>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</si>
  <si>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</si>
  <si>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</si>
  <si>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</si>
  <si>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</si>
  <si>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</si>
  <si>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</si>
  <si>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</si>
  <si>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</si>
  <si>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</si>
  <si>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</si>
  <si>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</si>
  <si>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</si>
  <si>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</si>
  <si>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</si>
  <si>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</si>
  <si>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</si>
  <si>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</si>
  <si>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</si>
  <si>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</si>
  <si>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</si>
  <si>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</si>
  <si>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</si>
  <si>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</si>
  <si>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</si>
  <si>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</si>
  <si>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</si>
  <si>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</si>
  <si>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</si>
  <si>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</si>
  <si>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</si>
  <si>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</si>
  <si>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</si>
  <si>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</si>
  <si>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</si>
  <si>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</si>
  <si>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</si>
  <si>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</si>
  <si>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</si>
  <si>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</si>
  <si>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</si>
  <si>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</si>
  <si>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</si>
  <si>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</si>
  <si>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</si>
  <si>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</si>
  <si>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</si>
  <si>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</si>
  <si>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</si>
  <si>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</si>
  <si>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</si>
  <si>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</si>
  <si>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</si>
  <si>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</si>
  <si>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</si>
  <si>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</si>
  <si>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</si>
  <si>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</si>
  <si>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</si>
  <si>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</si>
  <si>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</si>
  <si>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</si>
  <si>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</si>
  <si>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</si>
  <si>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</si>
  <si>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</si>
  <si>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</si>
  <si>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</si>
  <si>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</si>
  <si>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</si>
  <si>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</si>
  <si>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</si>
  <si>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</si>
  <si>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</si>
  <si>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</si>
  <si>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</si>
  <si>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</si>
  <si>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</si>
  <si>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</si>
  <si>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</si>
  <si>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</si>
  <si>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</si>
  <si>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</si>
  <si>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</si>
  <si>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</si>
  <si>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</si>
  <si>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COLEGIO DE EDUCACION PROFESIONAL TECNICA DEL ESTADO DE GUANAJUATO
Estado de Situación Financiera Detallado - LDF
al 31 de Marzo de 2020 y al 31 de Diciembre de 2019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</si>
</sst>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zoomScale="120" zoomScaleNormal="120" workbookViewId="0">
      <selection activeCell="B2" sqref="B2"/>
    </sheetView>
  </sheetViews>
  <sheetFormatPr baseColWidth="10" defaultRowHeight="11.25" x14ac:dyDescent="0.2"/>
  <cols>
    <col min="1" max="1" width="65.83203125" style="18" customWidth="1"/>
    <col min="2" max="2" width="15.1640625" style="18" customWidth="1"/>
    <col min="3" max="3" width="18.3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2" t="s">
        <v>119</v>
      </c>
      <c r="B1" s="23"/>
      <c r="C1" s="23"/>
      <c r="D1" s="23"/>
      <c r="E1" s="23"/>
      <c r="F1" s="24"/>
    </row>
    <row r="2" spans="1:6" x14ac:dyDescent="0.2">
      <c r="A2" s="1" t="s">
        <v>0</v>
      </c>
      <c r="B2" s="2">
        <v>2020</v>
      </c>
      <c r="C2" s="2">
        <v>2019</v>
      </c>
      <c r="D2" s="1" t="s">
        <v>0</v>
      </c>
      <c r="E2" s="2">
        <v>2020</v>
      </c>
      <c r="F2" s="2">
        <v>2019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132295965.86</v>
      </c>
      <c r="C6" s="9">
        <f>SUM(C7:C13)</f>
        <v>99579857.120000005</v>
      </c>
      <c r="D6" s="5" t="s">
        <v>6</v>
      </c>
      <c r="E6" s="9">
        <f>SUM(E7:E15)</f>
        <v>13039482.970000001</v>
      </c>
      <c r="F6" s="9">
        <f>SUM(F7:F15)</f>
        <v>37309152.259999998</v>
      </c>
    </row>
    <row r="7" spans="1:6" x14ac:dyDescent="0.2">
      <c r="A7" s="10" t="s">
        <v>7</v>
      </c>
      <c r="B7" s="9">
        <v>0</v>
      </c>
      <c r="C7" s="9">
        <v>0</v>
      </c>
      <c r="D7" s="11" t="s">
        <v>8</v>
      </c>
      <c r="E7" s="9">
        <v>1331597.3400000001</v>
      </c>
      <c r="F7" s="9">
        <v>21194879.739999998</v>
      </c>
    </row>
    <row r="8" spans="1:6" x14ac:dyDescent="0.2">
      <c r="A8" s="10" t="s">
        <v>9</v>
      </c>
      <c r="B8" s="9">
        <v>132295965.86</v>
      </c>
      <c r="C8" s="9">
        <v>99579857.120000005</v>
      </c>
      <c r="D8" s="11" t="s">
        <v>10</v>
      </c>
      <c r="E8" s="9">
        <v>113775.78</v>
      </c>
      <c r="F8" s="9">
        <v>3677494.73</v>
      </c>
    </row>
    <row r="9" spans="1:6" x14ac:dyDescent="0.2">
      <c r="A9" s="10" t="s">
        <v>11</v>
      </c>
      <c r="B9" s="9"/>
      <c r="C9" s="9"/>
      <c r="D9" s="11" t="s">
        <v>12</v>
      </c>
      <c r="E9" s="9"/>
      <c r="F9" s="9"/>
    </row>
    <row r="10" spans="1:6" x14ac:dyDescent="0.2">
      <c r="A10" s="10" t="s">
        <v>13</v>
      </c>
      <c r="B10" s="9"/>
      <c r="C10" s="9"/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4690275.6500000004</v>
      </c>
      <c r="F13" s="9">
        <v>6055874.6900000004</v>
      </c>
    </row>
    <row r="14" spans="1:6" x14ac:dyDescent="0.2">
      <c r="A14" s="3" t="s">
        <v>21</v>
      </c>
      <c r="B14" s="9">
        <f>SUM(B15:B21)</f>
        <v>4450921.41</v>
      </c>
      <c r="C14" s="9">
        <f>SUM(C15:C21)</f>
        <v>3546421.39</v>
      </c>
      <c r="D14" s="11" t="s">
        <v>22</v>
      </c>
      <c r="E14" s="9"/>
      <c r="F14" s="9"/>
    </row>
    <row r="15" spans="1:6" x14ac:dyDescent="0.2">
      <c r="A15" s="10" t="s">
        <v>23</v>
      </c>
      <c r="B15" s="9">
        <v>125784.96000000001</v>
      </c>
      <c r="C15" s="9">
        <v>125089.95</v>
      </c>
      <c r="D15" s="11" t="s">
        <v>24</v>
      </c>
      <c r="E15" s="9">
        <v>6903834.2000000002</v>
      </c>
      <c r="F15" s="9">
        <v>6380903.0999999996</v>
      </c>
    </row>
    <row r="16" spans="1:6" x14ac:dyDescent="0.2">
      <c r="A16" s="10" t="s">
        <v>25</v>
      </c>
      <c r="B16" s="9">
        <v>2104831.73</v>
      </c>
      <c r="C16" s="9">
        <v>1104299.78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2134614.7200000002</v>
      </c>
      <c r="C17" s="9">
        <v>2317031.66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85690</v>
      </c>
      <c r="C19" s="9">
        <v>0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0</v>
      </c>
      <c r="C22" s="9">
        <f>SUM(C23:C27)</f>
        <v>0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>
        <v>0</v>
      </c>
      <c r="C23" s="9">
        <v>0</v>
      </c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/>
      <c r="C26" s="9"/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33710</v>
      </c>
      <c r="F28" s="9">
        <f>SUM(F29:F34)</f>
        <v>29965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>
        <v>33710</v>
      </c>
      <c r="F29" s="9">
        <v>29965</v>
      </c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146360.4</v>
      </c>
      <c r="C38" s="9">
        <f>SUM(C39:C42)</f>
        <v>148860.4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>
        <v>146360.4</v>
      </c>
      <c r="C39" s="9">
        <v>148860.4</v>
      </c>
      <c r="D39" s="5" t="s">
        <v>72</v>
      </c>
      <c r="E39" s="9">
        <f>SUM(E40:E42)</f>
        <v>0</v>
      </c>
      <c r="F39" s="9">
        <f>SUM(F40:F42)</f>
        <v>0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0</v>
      </c>
      <c r="F40" s="9">
        <v>0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0</v>
      </c>
      <c r="F42" s="9">
        <v>0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136893247.67000002</v>
      </c>
      <c r="C44" s="7">
        <f>C6+C14+C22+C28+C34+C35+C38</f>
        <v>103275138.91000001</v>
      </c>
      <c r="D44" s="8" t="s">
        <v>80</v>
      </c>
      <c r="E44" s="7">
        <f>E6+E16+E20+E23+E24+E28+E35+E39</f>
        <v>13073192.970000001</v>
      </c>
      <c r="F44" s="7">
        <f>F6+F16+F20+F23+F24+F28+F35+F39</f>
        <v>37339117.259999998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1027918213.1900001</v>
      </c>
      <c r="C49" s="9">
        <v>1027918213.1900001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322441466.10000002</v>
      </c>
      <c r="C50" s="9">
        <v>322441466.10000002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0</v>
      </c>
      <c r="C51" s="9">
        <v>0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-940984714.36000001</v>
      </c>
      <c r="C52" s="9">
        <v>-940984714.36000001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0</v>
      </c>
      <c r="C53" s="9">
        <v>0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13073192.970000001</v>
      </c>
      <c r="F56" s="7">
        <f>F54+F44</f>
        <v>37339117.259999998</v>
      </c>
    </row>
    <row r="57" spans="1:6" x14ac:dyDescent="0.2">
      <c r="A57" s="12" t="s">
        <v>100</v>
      </c>
      <c r="B57" s="7">
        <f>SUM(B47:B55)</f>
        <v>409374964.92999995</v>
      </c>
      <c r="C57" s="7">
        <f>SUM(C47:C55)</f>
        <v>409374964.92999995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546268212.5999999</v>
      </c>
      <c r="C59" s="7">
        <f>C44+C57</f>
        <v>512650103.83999997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287080308.03999996</v>
      </c>
      <c r="F60" s="9">
        <f>SUM(F61:F63)</f>
        <v>277549702.27999997</v>
      </c>
    </row>
    <row r="61" spans="1:6" x14ac:dyDescent="0.2">
      <c r="A61" s="13"/>
      <c r="B61" s="9"/>
      <c r="C61" s="9"/>
      <c r="D61" s="5" t="s">
        <v>104</v>
      </c>
      <c r="E61" s="9">
        <v>167926444.94999999</v>
      </c>
      <c r="F61" s="9">
        <v>158395839.19</v>
      </c>
    </row>
    <row r="62" spans="1:6" x14ac:dyDescent="0.2">
      <c r="A62" s="13"/>
      <c r="B62" s="9"/>
      <c r="C62" s="9"/>
      <c r="D62" s="5" t="s">
        <v>105</v>
      </c>
      <c r="E62" s="9">
        <v>119153863.09</v>
      </c>
      <c r="F62" s="9">
        <v>119153863.09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242216605.32000002</v>
      </c>
      <c r="F65" s="9">
        <f>SUM(F66:F70)</f>
        <v>197761284.30000004</v>
      </c>
    </row>
    <row r="66" spans="1:6" x14ac:dyDescent="0.2">
      <c r="A66" s="13"/>
      <c r="B66" s="9"/>
      <c r="C66" s="9"/>
      <c r="D66" s="5" t="s">
        <v>108</v>
      </c>
      <c r="E66" s="9">
        <v>54544265.93</v>
      </c>
      <c r="F66" s="9">
        <v>7218461.4699999997</v>
      </c>
    </row>
    <row r="67" spans="1:6" x14ac:dyDescent="0.2">
      <c r="A67" s="13"/>
      <c r="B67" s="9"/>
      <c r="C67" s="9"/>
      <c r="D67" s="5" t="s">
        <v>109</v>
      </c>
      <c r="E67" s="9">
        <v>-164271321.65000001</v>
      </c>
      <c r="F67" s="9">
        <v>-165298944.47999999</v>
      </c>
    </row>
    <row r="68" spans="1:6" x14ac:dyDescent="0.2">
      <c r="A68" s="13"/>
      <c r="B68" s="9"/>
      <c r="C68" s="9"/>
      <c r="D68" s="5" t="s">
        <v>110</v>
      </c>
      <c r="E68" s="9">
        <v>351943661.04000002</v>
      </c>
      <c r="F68" s="9">
        <v>351943661.04000002</v>
      </c>
    </row>
    <row r="69" spans="1:6" x14ac:dyDescent="0.2">
      <c r="A69" s="13"/>
      <c r="B69" s="9"/>
      <c r="C69" s="9"/>
      <c r="D69" s="5" t="s">
        <v>111</v>
      </c>
      <c r="E69" s="9">
        <v>0</v>
      </c>
      <c r="F69" s="9">
        <v>0</v>
      </c>
    </row>
    <row r="70" spans="1:6" x14ac:dyDescent="0.2">
      <c r="A70" s="13"/>
      <c r="B70" s="9"/>
      <c r="C70" s="9"/>
      <c r="D70" s="5" t="s">
        <v>112</v>
      </c>
      <c r="E70" s="9">
        <v>0</v>
      </c>
      <c r="F70" s="9">
        <v>3898106.27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3898106.27</v>
      </c>
      <c r="F72" s="9">
        <f>SUM(F73:F74)</f>
        <v>3898106.27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3898106.27</v>
      </c>
      <c r="F74" s="9">
        <v>3898106.27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533195019.63</v>
      </c>
      <c r="F76" s="7">
        <f>F60+F65+F72</f>
        <v>479209092.85000002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546268212.60000002</v>
      </c>
      <c r="F78" s="7">
        <f>F56+F76</f>
        <v>516548210.11000001</v>
      </c>
    </row>
    <row r="79" spans="1:6" x14ac:dyDescent="0.2">
      <c r="A79" s="15"/>
      <c r="B79" s="16"/>
      <c r="C79" s="16"/>
      <c r="D79" s="17"/>
      <c r="E79" s="16"/>
      <c r="F79" s="16"/>
    </row>
  </sheetData>
  <mergeCells count="1">
    <mergeCell ref="A1:F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KARLA GABRIELA ARIAS MUÑOZ</cp:lastModifiedBy>
  <dcterms:created xsi:type="dcterms:W3CDTF">2017-01-11T17:17:46Z</dcterms:created>
  <dcterms:modified xsi:type="dcterms:W3CDTF">2020-04-29T10:45:36Z</dcterms:modified>
</cp:coreProperties>
</file>