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zamorah\Desktop\FINANZAS\2019\ESTADOS FINANCIEROS\ESTADOS FINANCIEROS WEB\TERCER TRIMESTRE\INFORMACION PROGRAMATICA\"/>
    </mc:Choice>
  </mc:AlternateContent>
  <bookViews>
    <workbookView xWindow="0" yWindow="0" windowWidth="20490" windowHeight="7755"/>
  </bookViews>
  <sheets>
    <sheet name="GC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D48" i="1"/>
  <c r="G47" i="1"/>
  <c r="D47" i="1"/>
  <c r="J39" i="1"/>
  <c r="J38" i="1"/>
  <c r="J37" i="1"/>
  <c r="J36" i="1"/>
  <c r="J35" i="1"/>
  <c r="I35" i="1"/>
  <c r="H35" i="1"/>
  <c r="G35" i="1"/>
  <c r="F35" i="1"/>
  <c r="E35" i="1"/>
  <c r="J34" i="1"/>
  <c r="E34" i="1"/>
  <c r="E33" i="1" s="1"/>
  <c r="E32" i="1" s="1"/>
  <c r="E31" i="1" s="1"/>
  <c r="E30" i="1" s="1"/>
  <c r="E29" i="1" s="1"/>
  <c r="E28" i="1" s="1"/>
  <c r="E27" i="1" s="1"/>
  <c r="J33" i="1"/>
  <c r="J32" i="1"/>
  <c r="J31" i="1"/>
  <c r="J30" i="1"/>
  <c r="I30" i="1"/>
  <c r="H30" i="1"/>
  <c r="G30" i="1"/>
  <c r="F30" i="1"/>
  <c r="J29" i="1"/>
  <c r="J28" i="1"/>
  <c r="J27" i="1"/>
  <c r="I27" i="1"/>
  <c r="H27" i="1"/>
  <c r="G27" i="1"/>
  <c r="F27" i="1"/>
  <c r="G26" i="1"/>
  <c r="J26" i="1" s="1"/>
  <c r="G25" i="1"/>
  <c r="J25" i="1" s="1"/>
  <c r="G24" i="1"/>
  <c r="J24" i="1" s="1"/>
  <c r="I23" i="1"/>
  <c r="H23" i="1"/>
  <c r="F23" i="1"/>
  <c r="E23" i="1"/>
  <c r="G23" i="1" s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I14" i="1"/>
  <c r="H14" i="1"/>
  <c r="G14" i="1"/>
  <c r="J14" i="1" s="1"/>
  <c r="F14" i="1"/>
  <c r="E14" i="1"/>
  <c r="G13" i="1"/>
  <c r="J13" i="1" s="1"/>
  <c r="G12" i="1"/>
  <c r="J12" i="1" s="1"/>
  <c r="J11" i="1" s="1"/>
  <c r="J41" i="1" s="1"/>
  <c r="I11" i="1"/>
  <c r="I41" i="1" s="1"/>
  <c r="H11" i="1"/>
  <c r="H41" i="1" s="1"/>
  <c r="G11" i="1"/>
  <c r="G41" i="1" s="1"/>
  <c r="F11" i="1"/>
  <c r="F41" i="1" s="1"/>
  <c r="E11" i="1"/>
  <c r="E41" i="1" s="1"/>
</calcChain>
</file>

<file path=xl/comments1.xml><?xml version="1.0" encoding="utf-8"?>
<comments xmlns="http://schemas.openxmlformats.org/spreadsheetml/2006/main">
  <authors>
    <author>DGCG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<sst xmlns="http://schemas.openxmlformats.org/spreadsheetml/2006/main" count="46" uniqueCount="46">
  <si>
    <t>GASTO POR CATEGORIA PROGRAMÁTICA</t>
  </si>
  <si>
    <t>Del 1 de Enero al 30 de Septiembre de 2019</t>
  </si>
  <si>
    <t>Ente Público:</t>
  </si>
  <si>
    <t>Colegio de Educación Profesional Técnica del Estado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</si>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</sst>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1" applyFont="1" applyFill="1" applyBorder="1" applyAlignment="1">
      <alignment horizontal="right" vertical="center" wrapText="1"/>
    </xf>
    <xf numFmtId="43" fontId="3" fillId="3" borderId="0" xfId="1" applyFont="1" applyFill="1"/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43" fontId="5" fillId="3" borderId="10" xfId="1" applyFont="1" applyFill="1" applyBorder="1" applyAlignment="1">
      <alignment horizontal="right" vertical="center" wrapText="1"/>
    </xf>
    <xf numFmtId="43" fontId="3" fillId="3" borderId="7" xfId="1" applyFont="1" applyFill="1" applyBorder="1" applyAlignment="1">
      <alignment horizontal="right" vertical="center" wrapText="1"/>
    </xf>
    <xf numFmtId="43" fontId="3" fillId="3" borderId="10" xfId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righ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43" fontId="5" fillId="3" borderId="11" xfId="1" applyFont="1" applyFill="1" applyBorder="1" applyAlignment="1">
      <alignment horizontal="right" vertical="center" wrapText="1"/>
    </xf>
    <xf numFmtId="43" fontId="5" fillId="3" borderId="0" xfId="1" applyFont="1" applyFill="1"/>
    <xf numFmtId="0" fontId="5" fillId="0" borderId="0" xfId="0" applyFont="1"/>
    <xf numFmtId="0" fontId="6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zamorah/Desktop/FINANZAS/2019/ESTADOS%20FINANCIEROS/ESTADOS%20FINANCIEROS%20WEB/Formatos%20Fros%20y%20Pptales%2009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 "/>
      <sheetName val="ECSF"/>
      <sheetName val="PT_ESF_ECSF"/>
      <sheetName val="EFE"/>
      <sheetName val="EAA"/>
      <sheetName val="EADOP"/>
      <sheetName val="IPC"/>
      <sheetName val="EAIE"/>
      <sheetName val="EAIC"/>
      <sheetName val="CTG"/>
      <sheetName val="EAEPEC"/>
      <sheetName val="EAEPEF"/>
      <sheetName val="EN"/>
      <sheetName val="ID"/>
      <sheetName val="FF"/>
      <sheetName val="GCP"/>
      <sheetName val="PyPI"/>
      <sheetName val="IR"/>
      <sheetName val="IPF"/>
      <sheetName val="Esq Bur"/>
      <sheetName val="Rel Cta Banc"/>
      <sheetName val="Ayudas"/>
      <sheetName val="Gto Federalizado"/>
      <sheetName val="BMu"/>
      <sheetName val="BIm"/>
      <sheetName val="Muebles_Contable"/>
      <sheetName val="Inmuebles_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2">
          <cell r="B42" t="str">
            <v>Mtro. Alberto de la Luz Socorro Diosdado</v>
          </cell>
          <cell r="C42" t="str">
            <v>Lic. Carlos Chávez Bojórquez</v>
          </cell>
        </row>
        <row r="43">
          <cell r="B43" t="str">
            <v>Director General</v>
          </cell>
          <cell r="C43" t="str">
            <v>Encargado de Despacho de la Dirección de Administración según oficio OPD/GTO/1328/2019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tabSelected="1" view="pageBreakPreview" zoomScaleNormal="85" zoomScaleSheetLayoutView="100" workbookViewId="0">
      <selection activeCell="B3" sqref="B3:J3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65.7109375" style="3" customWidth="1"/>
    <col min="5" max="5" width="17.140625" style="3" customWidth="1"/>
    <col min="6" max="6" width="17" style="3" customWidth="1"/>
    <col min="7" max="10" width="14.85546875" style="3" bestFit="1" customWidth="1"/>
    <col min="11" max="11" width="3.140625" style="2" customWidth="1"/>
    <col min="12" max="16384" width="11.42578125" style="3"/>
  </cols>
  <sheetData>
    <row r="1" spans="2:11" ht="6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2:11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</row>
    <row r="3" spans="2:11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</row>
    <row r="4" spans="2:11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</row>
    <row r="5" spans="2:11" s="2" customFormat="1" ht="24" customHeight="1" x14ac:dyDescent="0.2">
      <c r="D5" s="5" t="s">
        <v>2</v>
      </c>
      <c r="E5" s="6" t="s">
        <v>3</v>
      </c>
      <c r="F5" s="6"/>
      <c r="G5" s="6"/>
      <c r="H5" s="7"/>
      <c r="I5" s="8"/>
      <c r="J5" s="4"/>
    </row>
    <row r="6" spans="2:11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</row>
    <row r="7" spans="2:11" x14ac:dyDescent="0.2">
      <c r="B7" s="9" t="s">
        <v>4</v>
      </c>
      <c r="C7" s="10"/>
      <c r="D7" s="11"/>
      <c r="E7" s="12" t="s">
        <v>5</v>
      </c>
      <c r="F7" s="12"/>
      <c r="G7" s="12"/>
      <c r="H7" s="12"/>
      <c r="I7" s="12"/>
      <c r="J7" s="12" t="s">
        <v>6</v>
      </c>
    </row>
    <row r="8" spans="2:11" ht="25.5" x14ac:dyDescent="0.2">
      <c r="B8" s="13"/>
      <c r="C8" s="14"/>
      <c r="D8" s="15"/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2"/>
    </row>
    <row r="9" spans="2:11" ht="15.75" customHeight="1" x14ac:dyDescent="0.2">
      <c r="B9" s="17"/>
      <c r="C9" s="18"/>
      <c r="D9" s="19"/>
      <c r="E9" s="16">
        <v>1</v>
      </c>
      <c r="F9" s="16">
        <v>2</v>
      </c>
      <c r="G9" s="16" t="s">
        <v>12</v>
      </c>
      <c r="H9" s="16">
        <v>5</v>
      </c>
      <c r="I9" s="16">
        <v>7</v>
      </c>
      <c r="J9" s="16" t="s">
        <v>13</v>
      </c>
    </row>
    <row r="10" spans="2:11" ht="15" customHeight="1" x14ac:dyDescent="0.25">
      <c r="B10" s="20" t="s">
        <v>14</v>
      </c>
      <c r="C10" s="21"/>
      <c r="D10" s="22"/>
      <c r="E10" s="23"/>
      <c r="F10" s="24"/>
      <c r="G10" s="24"/>
      <c r="H10" s="24"/>
      <c r="I10" s="24"/>
      <c r="J10" s="24"/>
    </row>
    <row r="11" spans="2:11" ht="15" x14ac:dyDescent="0.25">
      <c r="B11" s="25"/>
      <c r="C11" s="26" t="s">
        <v>15</v>
      </c>
      <c r="D11" s="27"/>
      <c r="E11" s="28">
        <f>SUM(E12:E13)</f>
        <v>0</v>
      </c>
      <c r="F11" s="28">
        <f t="shared" ref="F11:J11" si="0">SUM(F12:F13)</f>
        <v>0</v>
      </c>
      <c r="G11" s="28">
        <f t="shared" si="0"/>
        <v>0</v>
      </c>
      <c r="H11" s="28">
        <f t="shared" si="0"/>
        <v>0</v>
      </c>
      <c r="I11" s="28">
        <f t="shared" si="0"/>
        <v>0</v>
      </c>
      <c r="J11" s="28">
        <f t="shared" si="0"/>
        <v>0</v>
      </c>
      <c r="K11" s="29"/>
    </row>
    <row r="12" spans="2:11" ht="15" x14ac:dyDescent="0.25">
      <c r="B12" s="25"/>
      <c r="C12" s="30"/>
      <c r="D12" s="31" t="s">
        <v>16</v>
      </c>
      <c r="E12" s="32">
        <v>0</v>
      </c>
      <c r="F12" s="32">
        <v>0</v>
      </c>
      <c r="G12" s="32">
        <f>+E12+F12</f>
        <v>0</v>
      </c>
      <c r="H12" s="32">
        <v>0</v>
      </c>
      <c r="I12" s="32">
        <v>0</v>
      </c>
      <c r="J12" s="32">
        <f>+G12-H12</f>
        <v>0</v>
      </c>
      <c r="K12" s="29"/>
    </row>
    <row r="13" spans="2:11" ht="15" x14ac:dyDescent="0.25">
      <c r="B13" s="25"/>
      <c r="C13" s="30"/>
      <c r="D13" s="31" t="s">
        <v>17</v>
      </c>
      <c r="E13" s="32">
        <v>0</v>
      </c>
      <c r="F13" s="32">
        <v>0</v>
      </c>
      <c r="G13" s="32">
        <f>+E13+F13</f>
        <v>0</v>
      </c>
      <c r="H13" s="32">
        <v>0</v>
      </c>
      <c r="I13" s="32">
        <v>0</v>
      </c>
      <c r="J13" s="32">
        <f>+G13-H13</f>
        <v>0</v>
      </c>
      <c r="K13" s="29"/>
    </row>
    <row r="14" spans="2:11" ht="15" x14ac:dyDescent="0.25">
      <c r="B14" s="25"/>
      <c r="C14" s="26" t="s">
        <v>18</v>
      </c>
      <c r="D14" s="27"/>
      <c r="E14" s="28">
        <f>SUM(E15:E22)</f>
        <v>368285011</v>
      </c>
      <c r="F14" s="28">
        <f>SUM(F15:F22)</f>
        <v>50968744.669999994</v>
      </c>
      <c r="G14" s="28">
        <f>SUM(G15:G22)</f>
        <v>419253755.67000002</v>
      </c>
      <c r="H14" s="28">
        <f t="shared" ref="H14:I14" si="1">SUM(H15:H22)</f>
        <v>264927950.78</v>
      </c>
      <c r="I14" s="28">
        <f t="shared" si="1"/>
        <v>263352776.94</v>
      </c>
      <c r="J14" s="33">
        <f>+G14-H14</f>
        <v>154325804.89000002</v>
      </c>
      <c r="K14" s="29"/>
    </row>
    <row r="15" spans="2:11" ht="15" x14ac:dyDescent="0.25">
      <c r="B15" s="25"/>
      <c r="C15" s="30"/>
      <c r="D15" s="31" t="s">
        <v>19</v>
      </c>
      <c r="E15" s="34">
        <v>82027706</v>
      </c>
      <c r="F15" s="35">
        <v>34499255.049999997</v>
      </c>
      <c r="G15" s="32">
        <f t="shared" ref="G15:G22" si="2">+E15+F15</f>
        <v>116526961.05</v>
      </c>
      <c r="H15" s="35">
        <v>64481461.039999999</v>
      </c>
      <c r="I15" s="35">
        <v>63020608.18</v>
      </c>
      <c r="J15" s="32">
        <f t="shared" ref="J15:J22" si="3">+G15-H15</f>
        <v>52045500.009999998</v>
      </c>
      <c r="K15" s="29"/>
    </row>
    <row r="16" spans="2:11" ht="15" x14ac:dyDescent="0.25">
      <c r="B16" s="25"/>
      <c r="C16" s="30"/>
      <c r="D16" s="31" t="s">
        <v>20</v>
      </c>
      <c r="E16" s="34">
        <v>0</v>
      </c>
      <c r="F16" s="34">
        <v>0</v>
      </c>
      <c r="G16" s="32">
        <f t="shared" si="2"/>
        <v>0</v>
      </c>
      <c r="H16" s="34">
        <v>0</v>
      </c>
      <c r="I16" s="34">
        <v>0</v>
      </c>
      <c r="J16" s="32">
        <f t="shared" si="3"/>
        <v>0</v>
      </c>
      <c r="K16" s="29"/>
    </row>
    <row r="17" spans="2:11" ht="15" x14ac:dyDescent="0.25">
      <c r="B17" s="25"/>
      <c r="C17" s="30"/>
      <c r="D17" s="31" t="s">
        <v>21</v>
      </c>
      <c r="E17" s="34">
        <v>286257305</v>
      </c>
      <c r="F17" s="34">
        <v>16469489.619999999</v>
      </c>
      <c r="G17" s="32">
        <f t="shared" si="2"/>
        <v>302726794.62</v>
      </c>
      <c r="H17" s="34">
        <v>200446489.74000001</v>
      </c>
      <c r="I17" s="34">
        <v>200332168.75999999</v>
      </c>
      <c r="J17" s="32">
        <f t="shared" si="3"/>
        <v>102280304.88</v>
      </c>
      <c r="K17" s="29"/>
    </row>
    <row r="18" spans="2:11" ht="15" x14ac:dyDescent="0.25">
      <c r="B18" s="25"/>
      <c r="C18" s="30"/>
      <c r="D18" s="31" t="s">
        <v>22</v>
      </c>
      <c r="E18" s="34">
        <v>0</v>
      </c>
      <c r="F18" s="34">
        <v>0</v>
      </c>
      <c r="G18" s="32">
        <f t="shared" si="2"/>
        <v>0</v>
      </c>
      <c r="H18" s="34">
        <v>0</v>
      </c>
      <c r="I18" s="34">
        <v>0</v>
      </c>
      <c r="J18" s="32">
        <f t="shared" si="3"/>
        <v>0</v>
      </c>
      <c r="K18" s="29"/>
    </row>
    <row r="19" spans="2:11" ht="15" x14ac:dyDescent="0.25">
      <c r="B19" s="25"/>
      <c r="C19" s="30"/>
      <c r="D19" s="31" t="s">
        <v>23</v>
      </c>
      <c r="E19" s="34">
        <v>0</v>
      </c>
      <c r="F19" s="34">
        <v>0</v>
      </c>
      <c r="G19" s="32">
        <f t="shared" si="2"/>
        <v>0</v>
      </c>
      <c r="H19" s="34">
        <v>0</v>
      </c>
      <c r="I19" s="34">
        <v>0</v>
      </c>
      <c r="J19" s="32">
        <f t="shared" si="3"/>
        <v>0</v>
      </c>
      <c r="K19" s="29"/>
    </row>
    <row r="20" spans="2:11" ht="15" x14ac:dyDescent="0.25">
      <c r="B20" s="25"/>
      <c r="C20" s="30"/>
      <c r="D20" s="31" t="s">
        <v>24</v>
      </c>
      <c r="E20" s="34">
        <v>0</v>
      </c>
      <c r="F20" s="34">
        <v>0</v>
      </c>
      <c r="G20" s="32">
        <f t="shared" si="2"/>
        <v>0</v>
      </c>
      <c r="H20" s="34">
        <v>0</v>
      </c>
      <c r="I20" s="34">
        <v>0</v>
      </c>
      <c r="J20" s="32">
        <f t="shared" si="3"/>
        <v>0</v>
      </c>
      <c r="K20" s="29"/>
    </row>
    <row r="21" spans="2:11" ht="15" x14ac:dyDescent="0.25">
      <c r="B21" s="25"/>
      <c r="C21" s="30"/>
      <c r="D21" s="31" t="s">
        <v>25</v>
      </c>
      <c r="E21" s="34">
        <v>0</v>
      </c>
      <c r="F21" s="34">
        <v>0</v>
      </c>
      <c r="G21" s="32">
        <f t="shared" si="2"/>
        <v>0</v>
      </c>
      <c r="H21" s="34">
        <v>0</v>
      </c>
      <c r="I21" s="34">
        <v>0</v>
      </c>
      <c r="J21" s="32">
        <f t="shared" si="3"/>
        <v>0</v>
      </c>
      <c r="K21" s="29"/>
    </row>
    <row r="22" spans="2:11" ht="15" x14ac:dyDescent="0.25">
      <c r="B22" s="25"/>
      <c r="C22" s="30"/>
      <c r="D22" s="31" t="s">
        <v>26</v>
      </c>
      <c r="E22" s="34">
        <v>0</v>
      </c>
      <c r="F22" s="34">
        <v>0</v>
      </c>
      <c r="G22" s="32">
        <f t="shared" si="2"/>
        <v>0</v>
      </c>
      <c r="H22" s="34">
        <v>0</v>
      </c>
      <c r="I22" s="34">
        <v>0</v>
      </c>
      <c r="J22" s="32">
        <f t="shared" si="3"/>
        <v>0</v>
      </c>
      <c r="K22" s="29"/>
    </row>
    <row r="23" spans="2:11" ht="15" x14ac:dyDescent="0.25">
      <c r="B23" s="25"/>
      <c r="C23" s="26" t="s">
        <v>27</v>
      </c>
      <c r="D23" s="27"/>
      <c r="E23" s="28">
        <f>+SUM(E24:E26)</f>
        <v>19282313</v>
      </c>
      <c r="F23" s="28">
        <f>+SUM(F24:F26)</f>
        <v>10693607.619999999</v>
      </c>
      <c r="G23" s="28">
        <f>+E23+F23</f>
        <v>29975920.619999997</v>
      </c>
      <c r="H23" s="28">
        <f>+SUM(H24:H26)</f>
        <v>10832456.65</v>
      </c>
      <c r="I23" s="28">
        <f>+SUM(I24:I26)</f>
        <v>10626055.15</v>
      </c>
      <c r="J23" s="33">
        <f>+G23-H23</f>
        <v>19143463.969999999</v>
      </c>
      <c r="K23" s="29"/>
    </row>
    <row r="24" spans="2:11" ht="15" x14ac:dyDescent="0.25">
      <c r="B24" s="25"/>
      <c r="C24" s="30"/>
      <c r="D24" s="31" t="s">
        <v>28</v>
      </c>
      <c r="E24" s="34">
        <v>19282313</v>
      </c>
      <c r="F24" s="34">
        <v>10693607.619999999</v>
      </c>
      <c r="G24" s="34">
        <f t="shared" ref="G24:G26" si="4">+E24+F24</f>
        <v>29975920.619999997</v>
      </c>
      <c r="H24" s="34">
        <v>10832456.65</v>
      </c>
      <c r="I24" s="34">
        <v>10626055.15</v>
      </c>
      <c r="J24" s="35">
        <f>+G24-H24</f>
        <v>19143463.969999999</v>
      </c>
      <c r="K24" s="29"/>
    </row>
    <row r="25" spans="2:11" ht="15" x14ac:dyDescent="0.25">
      <c r="B25" s="25"/>
      <c r="C25" s="30"/>
      <c r="D25" s="31" t="s">
        <v>29</v>
      </c>
      <c r="E25" s="34">
        <v>0</v>
      </c>
      <c r="F25" s="34">
        <v>0</v>
      </c>
      <c r="G25" s="34">
        <f t="shared" si="4"/>
        <v>0</v>
      </c>
      <c r="H25" s="34">
        <v>0</v>
      </c>
      <c r="I25" s="34">
        <v>0</v>
      </c>
      <c r="J25" s="35">
        <f>+G25-H25</f>
        <v>0</v>
      </c>
      <c r="K25" s="29"/>
    </row>
    <row r="26" spans="2:11" ht="15" x14ac:dyDescent="0.25">
      <c r="B26" s="25"/>
      <c r="C26" s="30"/>
      <c r="D26" s="31" t="s">
        <v>30</v>
      </c>
      <c r="E26" s="34">
        <v>0</v>
      </c>
      <c r="F26" s="34">
        <v>0</v>
      </c>
      <c r="G26" s="34">
        <f t="shared" si="4"/>
        <v>0</v>
      </c>
      <c r="H26" s="34">
        <v>0</v>
      </c>
      <c r="I26" s="34">
        <v>0</v>
      </c>
      <c r="J26" s="35">
        <f>+G26-H26</f>
        <v>0</v>
      </c>
      <c r="K26" s="29"/>
    </row>
    <row r="27" spans="2:11" ht="15" x14ac:dyDescent="0.25">
      <c r="B27" s="25"/>
      <c r="C27" s="26" t="s">
        <v>31</v>
      </c>
      <c r="D27" s="27"/>
      <c r="E27" s="34">
        <f t="shared" ref="E27:J27" si="5">+SUM(E28:E29)</f>
        <v>0</v>
      </c>
      <c r="F27" s="34">
        <f t="shared" si="5"/>
        <v>0</v>
      </c>
      <c r="G27" s="34">
        <f t="shared" si="5"/>
        <v>0</v>
      </c>
      <c r="H27" s="34">
        <f t="shared" si="5"/>
        <v>0</v>
      </c>
      <c r="I27" s="34">
        <f t="shared" si="5"/>
        <v>0</v>
      </c>
      <c r="J27" s="34">
        <f t="shared" si="5"/>
        <v>0</v>
      </c>
      <c r="K27" s="29"/>
    </row>
    <row r="28" spans="2:11" ht="15" x14ac:dyDescent="0.25">
      <c r="B28" s="25"/>
      <c r="C28" s="30"/>
      <c r="D28" s="31" t="s">
        <v>32</v>
      </c>
      <c r="E28" s="28">
        <f t="shared" ref="E28:E29" si="6">SUM(E29:E30)</f>
        <v>0</v>
      </c>
      <c r="F28" s="34">
        <v>0</v>
      </c>
      <c r="G28" s="34">
        <v>0</v>
      </c>
      <c r="H28" s="34">
        <v>0</v>
      </c>
      <c r="I28" s="34">
        <v>0</v>
      </c>
      <c r="J28" s="35">
        <f>+G28-H28</f>
        <v>0</v>
      </c>
      <c r="K28" s="29"/>
    </row>
    <row r="29" spans="2:11" ht="15" x14ac:dyDescent="0.25">
      <c r="B29" s="25"/>
      <c r="C29" s="30"/>
      <c r="D29" s="31" t="s">
        <v>33</v>
      </c>
      <c r="E29" s="28">
        <f t="shared" si="6"/>
        <v>0</v>
      </c>
      <c r="F29" s="34">
        <v>0</v>
      </c>
      <c r="G29" s="34">
        <v>0</v>
      </c>
      <c r="H29" s="34">
        <v>0</v>
      </c>
      <c r="I29" s="34">
        <v>0</v>
      </c>
      <c r="J29" s="35">
        <f>+G29-H29</f>
        <v>0</v>
      </c>
      <c r="K29" s="29"/>
    </row>
    <row r="30" spans="2:11" ht="15" x14ac:dyDescent="0.25">
      <c r="B30" s="25"/>
      <c r="C30" s="26" t="s">
        <v>34</v>
      </c>
      <c r="D30" s="27"/>
      <c r="E30" s="28">
        <f>+SUM(E31:E34)</f>
        <v>0</v>
      </c>
      <c r="F30" s="28">
        <f t="shared" ref="F30:J30" si="7">+SUM(F31:F34)</f>
        <v>0</v>
      </c>
      <c r="G30" s="28">
        <f t="shared" si="7"/>
        <v>0</v>
      </c>
      <c r="H30" s="28">
        <f t="shared" si="7"/>
        <v>0</v>
      </c>
      <c r="I30" s="28">
        <f t="shared" si="7"/>
        <v>0</v>
      </c>
      <c r="J30" s="28">
        <f t="shared" si="7"/>
        <v>0</v>
      </c>
      <c r="K30" s="29"/>
    </row>
    <row r="31" spans="2:11" ht="15" x14ac:dyDescent="0.25">
      <c r="B31" s="25"/>
      <c r="C31" s="30"/>
      <c r="D31" s="31" t="s">
        <v>35</v>
      </c>
      <c r="E31" s="28">
        <f t="shared" ref="E31:E34" si="8">SUM(E32:E33)</f>
        <v>0</v>
      </c>
      <c r="F31" s="34">
        <v>0</v>
      </c>
      <c r="G31" s="34">
        <v>0</v>
      </c>
      <c r="H31" s="34">
        <v>0</v>
      </c>
      <c r="I31" s="34">
        <v>0</v>
      </c>
      <c r="J31" s="35">
        <f>+G31-H31</f>
        <v>0</v>
      </c>
      <c r="K31" s="29"/>
    </row>
    <row r="32" spans="2:11" ht="15" x14ac:dyDescent="0.25">
      <c r="B32" s="25"/>
      <c r="C32" s="30"/>
      <c r="D32" s="31" t="s">
        <v>36</v>
      </c>
      <c r="E32" s="28">
        <f t="shared" si="8"/>
        <v>0</v>
      </c>
      <c r="F32" s="34">
        <v>0</v>
      </c>
      <c r="G32" s="34">
        <v>0</v>
      </c>
      <c r="H32" s="34">
        <v>0</v>
      </c>
      <c r="I32" s="34">
        <v>0</v>
      </c>
      <c r="J32" s="35">
        <f>+G32-H32</f>
        <v>0</v>
      </c>
      <c r="K32" s="29"/>
    </row>
    <row r="33" spans="1:11" ht="15" x14ac:dyDescent="0.25">
      <c r="B33" s="25"/>
      <c r="C33" s="30"/>
      <c r="D33" s="31" t="s">
        <v>37</v>
      </c>
      <c r="E33" s="28">
        <f t="shared" si="8"/>
        <v>0</v>
      </c>
      <c r="F33" s="34">
        <v>0</v>
      </c>
      <c r="G33" s="34">
        <v>0</v>
      </c>
      <c r="H33" s="34">
        <v>0</v>
      </c>
      <c r="I33" s="34">
        <v>0</v>
      </c>
      <c r="J33" s="35">
        <f>+G33-H33</f>
        <v>0</v>
      </c>
      <c r="K33" s="29"/>
    </row>
    <row r="34" spans="1:11" ht="15" x14ac:dyDescent="0.25">
      <c r="B34" s="25"/>
      <c r="C34" s="30"/>
      <c r="D34" s="31" t="s">
        <v>38</v>
      </c>
      <c r="E34" s="28">
        <f t="shared" si="8"/>
        <v>0</v>
      </c>
      <c r="F34" s="34">
        <v>0</v>
      </c>
      <c r="G34" s="34">
        <v>0</v>
      </c>
      <c r="H34" s="34">
        <v>0</v>
      </c>
      <c r="I34" s="34">
        <v>0</v>
      </c>
      <c r="J34" s="35">
        <f>+G34-H34</f>
        <v>0</v>
      </c>
      <c r="K34" s="29"/>
    </row>
    <row r="35" spans="1:11" ht="15" x14ac:dyDescent="0.25">
      <c r="B35" s="25"/>
      <c r="C35" s="26" t="s">
        <v>39</v>
      </c>
      <c r="D35" s="27"/>
      <c r="E35" s="28">
        <f>+E36</f>
        <v>0</v>
      </c>
      <c r="F35" s="28">
        <f t="shared" ref="F35:J35" si="9">+F36</f>
        <v>0</v>
      </c>
      <c r="G35" s="28">
        <f t="shared" si="9"/>
        <v>0</v>
      </c>
      <c r="H35" s="28">
        <f t="shared" si="9"/>
        <v>0</v>
      </c>
      <c r="I35" s="28">
        <f t="shared" si="9"/>
        <v>0</v>
      </c>
      <c r="J35" s="28">
        <f t="shared" si="9"/>
        <v>0</v>
      </c>
      <c r="K35" s="29"/>
    </row>
    <row r="36" spans="1:11" ht="15" x14ac:dyDescent="0.25">
      <c r="B36" s="25"/>
      <c r="C36" s="30"/>
      <c r="D36" s="31" t="s">
        <v>40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5">
        <f>+G36-H36</f>
        <v>0</v>
      </c>
      <c r="K36" s="29"/>
    </row>
    <row r="37" spans="1:11" ht="15" customHeight="1" x14ac:dyDescent="0.25">
      <c r="B37" s="20" t="s">
        <v>41</v>
      </c>
      <c r="C37" s="21"/>
      <c r="D37" s="22"/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5">
        <f>+G37-H37</f>
        <v>0</v>
      </c>
      <c r="K37" s="29"/>
    </row>
    <row r="38" spans="1:11" ht="15" customHeight="1" x14ac:dyDescent="0.25">
      <c r="B38" s="20" t="s">
        <v>42</v>
      </c>
      <c r="C38" s="21"/>
      <c r="D38" s="22"/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5">
        <f>+G38-H38</f>
        <v>0</v>
      </c>
      <c r="K38" s="29"/>
    </row>
    <row r="39" spans="1:11" ht="15.75" customHeight="1" x14ac:dyDescent="0.25">
      <c r="B39" s="20" t="s">
        <v>43</v>
      </c>
      <c r="C39" s="21"/>
      <c r="D39" s="22"/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5">
        <f>+G39-H39</f>
        <v>0</v>
      </c>
      <c r="K39" s="29"/>
    </row>
    <row r="40" spans="1:11" ht="15" x14ac:dyDescent="0.25">
      <c r="B40" s="36"/>
      <c r="C40" s="37"/>
      <c r="D40" s="38"/>
      <c r="E40" s="39"/>
      <c r="F40" s="40"/>
      <c r="G40" s="40"/>
      <c r="H40" s="40"/>
      <c r="I40" s="40"/>
      <c r="J40" s="40"/>
      <c r="K40" s="29"/>
    </row>
    <row r="41" spans="1:11" s="47" customFormat="1" ht="16.5" customHeight="1" x14ac:dyDescent="0.2">
      <c r="A41" s="41"/>
      <c r="B41" s="42"/>
      <c r="C41" s="43" t="s">
        <v>44</v>
      </c>
      <c r="D41" s="44"/>
      <c r="E41" s="45">
        <f>+E11+E14+E23+E27+E30+E35+E37+E38+E39</f>
        <v>387567324</v>
      </c>
      <c r="F41" s="45">
        <f t="shared" ref="F41:J41" si="10">+F11+F14+F23+F27+F30+F35+F37+F38+F39</f>
        <v>61662352.289999992</v>
      </c>
      <c r="G41" s="45">
        <f t="shared" si="10"/>
        <v>449229676.29000002</v>
      </c>
      <c r="H41" s="45">
        <f t="shared" si="10"/>
        <v>275760407.43000001</v>
      </c>
      <c r="I41" s="45">
        <f t="shared" si="10"/>
        <v>273978832.08999997</v>
      </c>
      <c r="J41" s="45">
        <f t="shared" si="10"/>
        <v>173469268.86000001</v>
      </c>
      <c r="K41" s="46"/>
    </row>
    <row r="42" spans="1:11" ht="15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1:11" ht="15" x14ac:dyDescent="0.25">
      <c r="B43" s="48" t="s">
        <v>45</v>
      </c>
      <c r="F43" s="2"/>
      <c r="G43" s="2"/>
      <c r="H43" s="2"/>
      <c r="I43" s="2"/>
      <c r="J43" s="2"/>
    </row>
    <row r="46" spans="1:11" ht="15" x14ac:dyDescent="0.25">
      <c r="D46" s="49"/>
    </row>
    <row r="47" spans="1:11" ht="15" x14ac:dyDescent="0.25">
      <c r="D47" s="50" t="str">
        <f>+[1]IPF!B42</f>
        <v>Mtro. Alberto de la Luz Socorro Diosdado</v>
      </c>
      <c r="G47" s="51" t="str">
        <f>+[1]IPF!C42</f>
        <v>Lic. Carlos Chávez Bojórquez</v>
      </c>
      <c r="H47" s="51"/>
      <c r="I47" s="51"/>
      <c r="J47" s="51"/>
    </row>
    <row r="48" spans="1:11" ht="27" customHeight="1" x14ac:dyDescent="0.25">
      <c r="D48" s="50" t="str">
        <f>+[1]IPF!B43</f>
        <v>Director General</v>
      </c>
      <c r="G48" s="52" t="str">
        <f>+[1]IPF!C43</f>
        <v>Encargado de Despacho de la Dirección de Administración según oficio OPD/GTO/1328/2019</v>
      </c>
      <c r="H48" s="52"/>
      <c r="I48" s="52"/>
      <c r="J48" s="52"/>
    </row>
  </sheetData>
  <mergeCells count="19">
    <mergeCell ref="G48:J48"/>
    <mergeCell ref="C35:D35"/>
    <mergeCell ref="B37:D37"/>
    <mergeCell ref="B38:D38"/>
    <mergeCell ref="B39:D39"/>
    <mergeCell ref="C41:D41"/>
    <mergeCell ref="G47:J47"/>
    <mergeCell ref="B10:D10"/>
    <mergeCell ref="C11:D11"/>
    <mergeCell ref="C14:D14"/>
    <mergeCell ref="C23:D23"/>
    <mergeCell ref="C27:D27"/>
    <mergeCell ref="C30:D30"/>
    <mergeCell ref="B1:J1"/>
    <mergeCell ref="B2:J2"/>
    <mergeCell ref="B3:J3"/>
    <mergeCell ref="B7:D9"/>
    <mergeCell ref="E7:I7"/>
    <mergeCell ref="J7:J8"/>
  </mergeCells>
  <pageMargins left="0.25" right="0.7" top="0.44" bottom="0.75" header="0.3" footer="0.3"/>
  <pageSetup scale="74" fitToHeight="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DE LOS ANGELES ZAMORA HERNANDEZ</dc:creator>
  <cp:lastModifiedBy>ERIKA DE LOS ANGELES ZAMORA HERNANDEZ</cp:lastModifiedBy>
  <dcterms:created xsi:type="dcterms:W3CDTF">2019-10-23T19:29:08Z</dcterms:created>
  <dcterms:modified xsi:type="dcterms:W3CDTF">2019-10-23T19:29:44Z</dcterms:modified>
</cp:coreProperties>
</file>