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la.ariasm\Documents\Respaldo Karla Arias\Karla Arias. Direccion de Admon\DOCUMENTOS\2019\ESTADOS FINANCIEROS DIGITALES\INFORMACION TRIMESTRAL\INFORMACION PRESUPUESTAL\"/>
    </mc:Choice>
  </mc:AlternateContent>
  <bookViews>
    <workbookView xWindow="0" yWindow="0" windowWidth="20490" windowHeight="7320"/>
  </bookViews>
  <sheets>
    <sheet name="C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H7" i="1" s="1"/>
  <c r="E8" i="1"/>
  <c r="H8" i="1"/>
  <c r="E9" i="1"/>
  <c r="H9" i="1" s="1"/>
  <c r="E10" i="1"/>
  <c r="H10" i="1"/>
  <c r="E11" i="1"/>
  <c r="H11" i="1" s="1"/>
  <c r="E12" i="1"/>
  <c r="H12" i="1"/>
  <c r="E13" i="1"/>
  <c r="H13" i="1" s="1"/>
  <c r="E14" i="1"/>
  <c r="H14" i="1"/>
  <c r="E15" i="1"/>
  <c r="H15" i="1" s="1"/>
  <c r="E16" i="1"/>
  <c r="H16" i="1"/>
  <c r="E17" i="1"/>
  <c r="H17" i="1" s="1"/>
  <c r="E18" i="1"/>
  <c r="H18" i="1"/>
  <c r="E19" i="1"/>
  <c r="H19" i="1" s="1"/>
  <c r="E20" i="1"/>
  <c r="H20" i="1"/>
  <c r="E21" i="1"/>
  <c r="H21" i="1" s="1"/>
  <c r="E22" i="1"/>
  <c r="H22" i="1"/>
  <c r="E23" i="1"/>
  <c r="H23" i="1" s="1"/>
  <c r="E24" i="1"/>
  <c r="H24" i="1"/>
  <c r="C27" i="1"/>
  <c r="E27" i="1" s="1"/>
  <c r="H27" i="1" s="1"/>
  <c r="D27" i="1"/>
  <c r="F27" i="1"/>
  <c r="G27" i="1"/>
  <c r="H56" i="1"/>
  <c r="E58" i="1"/>
  <c r="H58" i="1"/>
  <c r="E60" i="1"/>
  <c r="H60" i="1" s="1"/>
  <c r="E62" i="1"/>
  <c r="H62" i="1"/>
  <c r="E64" i="1"/>
  <c r="H64" i="1" s="1"/>
  <c r="E66" i="1"/>
  <c r="H66" i="1"/>
  <c r="E68" i="1"/>
  <c r="H68" i="1" s="1"/>
</calcChain>
</file>

<file path=xl/sharedStrings.xml><?xml version="1.0" encoding="utf-8"?>
<sst xmlns="http://schemas.openxmlformats.org/spreadsheetml/2006/main" count="75" uniqueCount="48">
  <si>
    <t>Directora de Administración</t>
  </si>
  <si>
    <t>Director General</t>
  </si>
  <si>
    <t>Lic. Lucía González Muñoz</t>
  </si>
  <si>
    <t>Mtro. Alberto de la Luz Socorro Diosdado</t>
  </si>
  <si>
    <t>“Bajo protesta de decir verdad declaramos que los Estados Financieros y sus notas, son razonablemente correctos y son responsabilidad del emisor”</t>
  </si>
  <si>
    <t>Total del Gasto</t>
  </si>
  <si>
    <t>Fideicomisos Financieros Públicos con Participación Estatal Mayoritaria</t>
  </si>
  <si>
    <t>Entidades Paraestatales Finanacieras No Monetarias con Participacion Estatal Mayoritaria</t>
  </si>
  <si>
    <t>Entidades Paraestatales Empresariales Financieras Monetarias con Participación Estatal Mayoritaria</t>
  </si>
  <si>
    <t>Fideicomisos Empresariales No Financieros con Participación Estatal Mayoritaria</t>
  </si>
  <si>
    <t>Entidades Paraestatales Empresariales No Financieras con Participación Estatal Mayoritaria</t>
  </si>
  <si>
    <t>Instituciones Públicas de la Seguridad Social</t>
  </si>
  <si>
    <t>Entidades Paraestatales y Fideicomisos No Empresariales y No Financieros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</si>
  <si>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</si>
  <si>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</si>
  <si>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</si>
  <si>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</si>
  <si>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</si>
  <si>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</si>
  <si>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</si>
  <si>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</si>
  <si>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</si>
  <si>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</si>
  <si>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Sector Paraestatal del Gobierno (Federal/Estatal/Municipal) de COLEGIO DE EDUCACION PROFESIONAL TECNICA DEL ESTADO DE GUANAJUATO
Estado Analítico del Ejercicio del Presupuesto de Egresos
Clasificación Administrativa
Del 1 de Enero al 31 de Marzo de 2019</t>
  </si>
  <si>
    <t>Órganos Autónomos</t>
  </si>
  <si>
    <t>Poder Judicial</t>
  </si>
  <si>
    <t>Poder Legislativo</t>
  </si>
  <si>
    <t>Poder Ejecutivo</t>
  </si>
  <si>
    <t>Gobierno (Federal/Estatal/Municipal) de __________________________
Estado Analítico del Ejercicio del Presupuesto de Egresos
Clasificación Administrativa
Del 01 Enero al 31 de Marzo 2019</t>
  </si>
  <si>
    <t>CENTRO DE SISTENCIA DE SERV. TECNOLOGICO</t>
  </si>
  <si>
    <t>DESPACHO DEL DIRECTOR GENERAL</t>
  </si>
  <si>
    <t>PLANTEL SALVATIERRA</t>
  </si>
  <si>
    <t>PLANTEL CORTAZAR</t>
  </si>
  <si>
    <t>PLANTEL SILAO</t>
  </si>
  <si>
    <t>PLANTEL LEON II</t>
  </si>
  <si>
    <t>PLANTEL PENJAMO</t>
  </si>
  <si>
    <t>PLANTEL ACAMBARO</t>
  </si>
  <si>
    <t>PLANTEL SAN JOSE I.</t>
  </si>
  <si>
    <t>PLANTEL MOROLEON</t>
  </si>
  <si>
    <t>PLANTEL IRAPUATO II</t>
  </si>
  <si>
    <t>PLANTEL SALAMANCA</t>
  </si>
  <si>
    <t>PLANTEL SN.  FELIPE</t>
  </si>
  <si>
    <t>PLANTEL LEON III</t>
  </si>
  <si>
    <t>PLANTEL VALLE DE S.</t>
  </si>
  <si>
    <t>PLANTEL FELIPE BENICIO MARTÍNEZ CHAPA</t>
  </si>
  <si>
    <t>PLANTEL IRAPUATO</t>
  </si>
  <si>
    <t>PLANTEL CELAYA</t>
  </si>
  <si>
    <t>COLEGIO DE EDUCACION PROFESIONAL TECNICA DEL ESTADO DE GUANAJUATO
Estado Analítico del Ejercicio del Presupuesto de Egresos
Clasificación Administrativa
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</si>
</sst>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10"/>
      <color theme="1"/>
      <name val="Times New Roman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5" fillId="0" borderId="0"/>
  </cellStyleXfs>
  <cellXfs count="4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2" fillId="0" borderId="0" xfId="2"/>
    <xf numFmtId="0" fontId="2" fillId="0" borderId="1" xfId="1" applyFont="1" applyBorder="1" applyAlignment="1">
      <alignment horizontal="center"/>
    </xf>
    <xf numFmtId="0" fontId="0" fillId="0" borderId="1" xfId="0" applyBorder="1"/>
    <xf numFmtId="0" fontId="2" fillId="0" borderId="0" xfId="2" applyProtection="1">
      <protection locked="0"/>
    </xf>
    <xf numFmtId="4" fontId="4" fillId="0" borderId="2" xfId="2" applyNumberFormat="1" applyFont="1" applyFill="1" applyBorder="1" applyProtection="1">
      <protection locked="0"/>
    </xf>
    <xf numFmtId="0" fontId="4" fillId="0" borderId="3" xfId="2" applyFont="1" applyFill="1" applyBorder="1" applyAlignment="1" applyProtection="1">
      <alignment horizontal="left"/>
      <protection locked="0"/>
    </xf>
    <xf numFmtId="0" fontId="2" fillId="0" borderId="4" xfId="2" applyBorder="1" applyProtection="1">
      <protection locked="0"/>
    </xf>
    <xf numFmtId="4" fontId="2" fillId="0" borderId="5" xfId="2" applyNumberFormat="1" applyBorder="1" applyProtection="1">
      <protection locked="0"/>
    </xf>
    <xf numFmtId="0" fontId="2" fillId="0" borderId="6" xfId="2" applyBorder="1" applyProtection="1">
      <protection locked="0"/>
    </xf>
    <xf numFmtId="0" fontId="2" fillId="0" borderId="7" xfId="2" applyBorder="1" applyProtection="1">
      <protection locked="0"/>
    </xf>
    <xf numFmtId="4" fontId="2" fillId="0" borderId="8" xfId="2" applyNumberFormat="1" applyBorder="1" applyProtection="1">
      <protection locked="0"/>
    </xf>
    <xf numFmtId="0" fontId="2" fillId="0" borderId="0" xfId="2" applyBorder="1" applyAlignment="1" applyProtection="1">
      <alignment wrapText="1"/>
      <protection locked="0"/>
    </xf>
    <xf numFmtId="0" fontId="2" fillId="0" borderId="9" xfId="2" applyBorder="1" applyProtection="1">
      <protection locked="0"/>
    </xf>
    <xf numFmtId="4" fontId="2" fillId="0" borderId="10" xfId="2" applyNumberFormat="1" applyBorder="1" applyProtection="1">
      <protection locked="0"/>
    </xf>
    <xf numFmtId="0" fontId="2" fillId="0" borderId="1" xfId="2" applyBorder="1" applyProtection="1">
      <protection locked="0"/>
    </xf>
    <xf numFmtId="0" fontId="2" fillId="0" borderId="11" xfId="2" applyBorder="1" applyProtection="1">
      <protection locked="0"/>
    </xf>
    <xf numFmtId="0" fontId="4" fillId="2" borderId="2" xfId="3" applyNumberFormat="1" applyFont="1" applyFill="1" applyBorder="1" applyAlignment="1">
      <alignment horizontal="center" vertical="center" wrapText="1"/>
    </xf>
    <xf numFmtId="0" fontId="4" fillId="2" borderId="12" xfId="3" applyFont="1" applyFill="1" applyBorder="1" applyAlignment="1">
      <alignment horizontal="center" vertical="center"/>
    </xf>
    <xf numFmtId="0" fontId="4" fillId="2" borderId="7" xfId="3" applyFont="1" applyFill="1" applyBorder="1" applyAlignment="1">
      <alignment horizontal="center" vertical="center"/>
    </xf>
    <xf numFmtId="4" fontId="4" fillId="2" borderId="5" xfId="3" applyNumberFormat="1" applyFont="1" applyFill="1" applyBorder="1" applyAlignment="1">
      <alignment horizontal="center" vertical="center" wrapText="1"/>
    </xf>
    <xf numFmtId="4" fontId="4" fillId="2" borderId="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/>
    </xf>
    <xf numFmtId="0" fontId="4" fillId="2" borderId="9" xfId="3" applyFont="1" applyFill="1" applyBorder="1" applyAlignment="1">
      <alignment horizontal="center" vertical="center"/>
    </xf>
    <xf numFmtId="4" fontId="4" fillId="2" borderId="10" xfId="3" applyNumberFormat="1" applyFont="1" applyFill="1" applyBorder="1" applyAlignment="1">
      <alignment horizontal="center" vertical="center" wrapText="1"/>
    </xf>
    <xf numFmtId="0" fontId="4" fillId="2" borderId="14" xfId="3" applyFont="1" applyFill="1" applyBorder="1" applyAlignment="1" applyProtection="1">
      <alignment horizontal="center" vertical="center" wrapText="1"/>
      <protection locked="0"/>
    </xf>
    <xf numFmtId="0" fontId="4" fillId="2" borderId="3" xfId="3" applyFont="1" applyFill="1" applyBorder="1" applyAlignment="1" applyProtection="1">
      <alignment horizontal="center" vertical="center" wrapText="1"/>
      <protection locked="0"/>
    </xf>
    <xf numFmtId="0" fontId="4" fillId="2" borderId="4" xfId="3" applyFont="1" applyFill="1" applyBorder="1" applyAlignment="1" applyProtection="1">
      <alignment horizontal="center" vertical="center" wrapText="1"/>
      <protection locked="0"/>
    </xf>
    <xf numFmtId="0" fontId="4" fillId="2" borderId="15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/>
    </xf>
    <xf numFmtId="0" fontId="2" fillId="0" borderId="0" xfId="2" applyBorder="1" applyProtection="1">
      <protection locked="0"/>
    </xf>
    <xf numFmtId="4" fontId="4" fillId="0" borderId="0" xfId="2" applyNumberFormat="1" applyFont="1" applyFill="1" applyBorder="1" applyProtection="1">
      <protection locked="0"/>
    </xf>
    <xf numFmtId="0" fontId="4" fillId="0" borderId="0" xfId="2" applyFont="1" applyFill="1" applyBorder="1" applyAlignment="1" applyProtection="1">
      <alignment horizontal="left"/>
      <protection locked="0"/>
    </xf>
    <xf numFmtId="4" fontId="6" fillId="0" borderId="5" xfId="2" applyNumberFormat="1" applyFont="1" applyFill="1" applyBorder="1" applyProtection="1">
      <protection locked="0"/>
    </xf>
    <xf numFmtId="0" fontId="6" fillId="0" borderId="12" xfId="2" applyFont="1" applyFill="1" applyBorder="1" applyProtection="1">
      <protection locked="0"/>
    </xf>
    <xf numFmtId="4" fontId="6" fillId="0" borderId="8" xfId="2" applyNumberFormat="1" applyFont="1" applyFill="1" applyBorder="1" applyProtection="1">
      <protection locked="0"/>
    </xf>
    <xf numFmtId="0" fontId="6" fillId="0" borderId="13" xfId="2" applyFont="1" applyFill="1" applyBorder="1" applyProtection="1">
      <protection locked="0"/>
    </xf>
    <xf numFmtId="4" fontId="6" fillId="0" borderId="10" xfId="3" applyNumberFormat="1" applyFont="1" applyFill="1" applyBorder="1" applyAlignment="1">
      <alignment horizontal="center" vertical="center" wrapText="1"/>
    </xf>
    <xf numFmtId="0" fontId="6" fillId="0" borderId="15" xfId="3" applyFont="1" applyFill="1" applyBorder="1" applyAlignment="1">
      <alignment horizontal="center" vertical="center"/>
    </xf>
    <xf numFmtId="0" fontId="4" fillId="0" borderId="0" xfId="3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15" xfId="1"/>
    <cellStyle name="Normal 3" xfId="2"/>
    <cellStyle name="Normal 3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J77"/>
  <sheetViews>
    <sheetView tabSelected="1" view="pageBreakPreview" topLeftCell="A67" zoomScale="83" zoomScaleNormal="100" zoomScaleSheetLayoutView="83" workbookViewId="0">
      <selection activeCell="A69" sqref="A69"/>
    </sheetView>
  </sheetViews>
  <sheetFormatPr baseColWidth="10" defaultRowHeight="15" x14ac:dyDescent="0.25"/>
  <cols>
    <col min="1" max="1" width="4.7109375" customWidth="1"/>
    <col min="2" max="2" width="50.7109375" customWidth="1"/>
    <col min="3" max="3" width="18.28515625" customWidth="1"/>
    <col min="4" max="4" width="15.140625" customWidth="1"/>
    <col min="5" max="5" width="14.5703125" customWidth="1"/>
    <col min="6" max="6" width="12.85546875" customWidth="1"/>
    <col min="7" max="7" width="13.42578125" customWidth="1"/>
    <col min="8" max="8" width="14.42578125" bestFit="1" customWidth="1"/>
  </cols>
  <sheetData>
    <row r="1" spans="1:8" ht="52.5" customHeight="1" x14ac:dyDescent="0.25">
      <c r="A1" s="29" t="s">
        <v>47</v>
      </c>
      <c r="B1" s="28"/>
      <c r="C1" s="28"/>
      <c r="D1" s="28"/>
      <c r="E1" s="28"/>
      <c r="F1" s="28"/>
      <c r="G1" s="28"/>
      <c r="H1" s="27"/>
    </row>
    <row r="2" spans="1:8" x14ac:dyDescent="0.25">
      <c r="A2" s="3"/>
      <c r="B2" s="41"/>
      <c r="C2" s="41"/>
      <c r="D2" s="41"/>
      <c r="E2" s="41"/>
      <c r="F2" s="41"/>
      <c r="G2" s="41"/>
      <c r="H2" s="41"/>
    </row>
    <row r="3" spans="1:8" x14ac:dyDescent="0.25">
      <c r="A3" s="31" t="s">
        <v>22</v>
      </c>
      <c r="B3" s="30"/>
      <c r="C3" s="29" t="s">
        <v>21</v>
      </c>
      <c r="D3" s="28"/>
      <c r="E3" s="28"/>
      <c r="F3" s="28"/>
      <c r="G3" s="27"/>
      <c r="H3" s="26" t="s">
        <v>20</v>
      </c>
    </row>
    <row r="4" spans="1:8" ht="22.5" x14ac:dyDescent="0.25">
      <c r="A4" s="25"/>
      <c r="B4" s="24"/>
      <c r="C4" s="23" t="s">
        <v>19</v>
      </c>
      <c r="D4" s="23" t="s">
        <v>18</v>
      </c>
      <c r="E4" s="23" t="s">
        <v>17</v>
      </c>
      <c r="F4" s="23" t="s">
        <v>16</v>
      </c>
      <c r="G4" s="23" t="s">
        <v>15</v>
      </c>
      <c r="H4" s="22"/>
    </row>
    <row r="5" spans="1:8" x14ac:dyDescent="0.25">
      <c r="A5" s="21"/>
      <c r="B5" s="20"/>
      <c r="C5" s="19">
        <v>1</v>
      </c>
      <c r="D5" s="19">
        <v>2</v>
      </c>
      <c r="E5" s="19" t="s">
        <v>14</v>
      </c>
      <c r="F5" s="19">
        <v>4</v>
      </c>
      <c r="G5" s="19">
        <v>5</v>
      </c>
      <c r="H5" s="19" t="s">
        <v>13</v>
      </c>
    </row>
    <row r="6" spans="1:8" x14ac:dyDescent="0.25">
      <c r="A6" s="18"/>
      <c r="B6" s="40"/>
      <c r="C6" s="39"/>
      <c r="D6" s="39"/>
      <c r="E6" s="39"/>
      <c r="F6" s="39"/>
      <c r="G6" s="39"/>
      <c r="H6" s="39"/>
    </row>
    <row r="7" spans="1:8" x14ac:dyDescent="0.25">
      <c r="A7" s="15" t="s">
        <v>46</v>
      </c>
      <c r="B7" s="38"/>
      <c r="C7" s="37">
        <v>35808919</v>
      </c>
      <c r="D7" s="37">
        <v>1225189.3</v>
      </c>
      <c r="E7" s="37">
        <f>+C7+D7</f>
        <v>37034108.299999997</v>
      </c>
      <c r="F7" s="37">
        <v>6979338.9100000001</v>
      </c>
      <c r="G7" s="37">
        <v>6977642.6600000001</v>
      </c>
      <c r="H7" s="37">
        <f>+E7-F7</f>
        <v>30054769.389999997</v>
      </c>
    </row>
    <row r="8" spans="1:8" x14ac:dyDescent="0.25">
      <c r="A8" s="15" t="s">
        <v>45</v>
      </c>
      <c r="B8" s="38"/>
      <c r="C8" s="37">
        <v>29838785</v>
      </c>
      <c r="D8" s="37">
        <v>1091003.1599999999</v>
      </c>
      <c r="E8" s="37">
        <f>+C8+D8</f>
        <v>30929788.16</v>
      </c>
      <c r="F8" s="37">
        <v>5280259.59</v>
      </c>
      <c r="G8" s="37">
        <v>5281459.59</v>
      </c>
      <c r="H8" s="37">
        <f>+E8-F8</f>
        <v>25649528.57</v>
      </c>
    </row>
    <row r="9" spans="1:8" x14ac:dyDescent="0.25">
      <c r="A9" s="15" t="s">
        <v>44</v>
      </c>
      <c r="B9" s="38"/>
      <c r="C9" s="37">
        <v>26962931</v>
      </c>
      <c r="D9" s="37">
        <v>721701.72</v>
      </c>
      <c r="E9" s="37">
        <f>+C9+D9</f>
        <v>27684632.719999999</v>
      </c>
      <c r="F9" s="37">
        <v>5344988.82</v>
      </c>
      <c r="G9" s="37">
        <v>5345038.82</v>
      </c>
      <c r="H9" s="37">
        <f>+E9-F9</f>
        <v>22339643.899999999</v>
      </c>
    </row>
    <row r="10" spans="1:8" x14ac:dyDescent="0.25">
      <c r="A10" s="15" t="s">
        <v>43</v>
      </c>
      <c r="B10" s="38"/>
      <c r="C10" s="37">
        <v>22556929</v>
      </c>
      <c r="D10" s="37">
        <v>629809.19999999995</v>
      </c>
      <c r="E10" s="37">
        <f>+C10+D10</f>
        <v>23186738.199999999</v>
      </c>
      <c r="F10" s="37">
        <v>4456389.55</v>
      </c>
      <c r="G10" s="37">
        <v>4448586.55</v>
      </c>
      <c r="H10" s="37">
        <f>+E10-F10</f>
        <v>18730348.649999999</v>
      </c>
    </row>
    <row r="11" spans="1:8" x14ac:dyDescent="0.25">
      <c r="A11" s="15" t="s">
        <v>42</v>
      </c>
      <c r="B11" s="38"/>
      <c r="C11" s="37">
        <v>16608665</v>
      </c>
      <c r="D11" s="37">
        <v>573295.4</v>
      </c>
      <c r="E11" s="37">
        <f>+C11+D11</f>
        <v>17181960.399999999</v>
      </c>
      <c r="F11" s="37">
        <v>2793295.2</v>
      </c>
      <c r="G11" s="37">
        <v>2770947.2</v>
      </c>
      <c r="H11" s="37">
        <f>+E11-F11</f>
        <v>14388665.199999999</v>
      </c>
    </row>
    <row r="12" spans="1:8" x14ac:dyDescent="0.25">
      <c r="A12" s="15" t="s">
        <v>41</v>
      </c>
      <c r="B12" s="38"/>
      <c r="C12" s="37">
        <v>13083718</v>
      </c>
      <c r="D12" s="37">
        <v>1023592.2</v>
      </c>
      <c r="E12" s="37">
        <f>+C12+D12</f>
        <v>14107310.199999999</v>
      </c>
      <c r="F12" s="37">
        <v>2774367.66</v>
      </c>
      <c r="G12" s="37">
        <v>2757544.21</v>
      </c>
      <c r="H12" s="37">
        <f>+E12-F12</f>
        <v>11332942.539999999</v>
      </c>
    </row>
    <row r="13" spans="1:8" x14ac:dyDescent="0.25">
      <c r="A13" s="15" t="s">
        <v>40</v>
      </c>
      <c r="B13" s="38"/>
      <c r="C13" s="37">
        <v>8105404</v>
      </c>
      <c r="D13" s="37">
        <v>5091253.16</v>
      </c>
      <c r="E13" s="37">
        <f>+C13+D13</f>
        <v>13196657.16</v>
      </c>
      <c r="F13" s="37">
        <v>2646004.9700000002</v>
      </c>
      <c r="G13" s="37">
        <v>2646004.9700000002</v>
      </c>
      <c r="H13" s="37">
        <f>+E13-F13</f>
        <v>10550652.189999999</v>
      </c>
    </row>
    <row r="14" spans="1:8" x14ac:dyDescent="0.25">
      <c r="A14" s="15" t="s">
        <v>39</v>
      </c>
      <c r="B14" s="38"/>
      <c r="C14" s="37">
        <v>9395919</v>
      </c>
      <c r="D14" s="37">
        <v>5308142.3600000003</v>
      </c>
      <c r="E14" s="37">
        <f>+C14+D14</f>
        <v>14704061.359999999</v>
      </c>
      <c r="F14" s="37">
        <v>2319874.65</v>
      </c>
      <c r="G14" s="37">
        <v>2319874.65</v>
      </c>
      <c r="H14" s="37">
        <f>+E14-F14</f>
        <v>12384186.709999999</v>
      </c>
    </row>
    <row r="15" spans="1:8" x14ac:dyDescent="0.25">
      <c r="A15" s="15" t="s">
        <v>38</v>
      </c>
      <c r="B15" s="38"/>
      <c r="C15" s="37">
        <v>13461876</v>
      </c>
      <c r="D15" s="37">
        <v>684916.66</v>
      </c>
      <c r="E15" s="37">
        <f>+C15+D15</f>
        <v>14146792.66</v>
      </c>
      <c r="F15" s="37">
        <v>2538637.44</v>
      </c>
      <c r="G15" s="37">
        <v>2534805.36</v>
      </c>
      <c r="H15" s="37">
        <f>+E15-F15</f>
        <v>11608155.220000001</v>
      </c>
    </row>
    <row r="16" spans="1:8" x14ac:dyDescent="0.25">
      <c r="A16" s="15" t="s">
        <v>37</v>
      </c>
      <c r="B16" s="38"/>
      <c r="C16" s="37">
        <v>20680539</v>
      </c>
      <c r="D16" s="37">
        <v>1286790.6499999999</v>
      </c>
      <c r="E16" s="37">
        <f>+C16+D16</f>
        <v>21967329.649999999</v>
      </c>
      <c r="F16" s="37">
        <v>3858920.99</v>
      </c>
      <c r="G16" s="37">
        <v>3828225</v>
      </c>
      <c r="H16" s="37">
        <f>+E16-F16</f>
        <v>18108408.659999996</v>
      </c>
    </row>
    <row r="17" spans="1:8" x14ac:dyDescent="0.25">
      <c r="A17" s="15" t="s">
        <v>36</v>
      </c>
      <c r="B17" s="38"/>
      <c r="C17" s="37">
        <v>16821881</v>
      </c>
      <c r="D17" s="37">
        <v>756235.52</v>
      </c>
      <c r="E17" s="37">
        <f>+C17+D17</f>
        <v>17578116.52</v>
      </c>
      <c r="F17" s="37">
        <v>3062640.21</v>
      </c>
      <c r="G17" s="37">
        <v>3062640.21</v>
      </c>
      <c r="H17" s="37">
        <f>+E17-F17</f>
        <v>14515476.309999999</v>
      </c>
    </row>
    <row r="18" spans="1:8" x14ac:dyDescent="0.25">
      <c r="A18" s="15" t="s">
        <v>35</v>
      </c>
      <c r="B18" s="38"/>
      <c r="C18" s="37">
        <v>15672864</v>
      </c>
      <c r="D18" s="37">
        <v>331073.02</v>
      </c>
      <c r="E18" s="37">
        <f>+C18+D18</f>
        <v>16003937.02</v>
      </c>
      <c r="F18" s="37">
        <v>3217865.49</v>
      </c>
      <c r="G18" s="37">
        <v>3212991.49</v>
      </c>
      <c r="H18" s="37">
        <f>+E18-F18</f>
        <v>12786071.529999999</v>
      </c>
    </row>
    <row r="19" spans="1:8" x14ac:dyDescent="0.25">
      <c r="A19" s="15" t="s">
        <v>34</v>
      </c>
      <c r="B19" s="38"/>
      <c r="C19" s="37">
        <v>27483849</v>
      </c>
      <c r="D19" s="37">
        <v>1345736.69</v>
      </c>
      <c r="E19" s="37">
        <f>+C19+D19</f>
        <v>28829585.690000001</v>
      </c>
      <c r="F19" s="37">
        <v>5465131.8200000003</v>
      </c>
      <c r="G19" s="37">
        <v>5252864.03</v>
      </c>
      <c r="H19" s="37">
        <f>+E19-F19</f>
        <v>23364453.870000001</v>
      </c>
    </row>
    <row r="20" spans="1:8" x14ac:dyDescent="0.25">
      <c r="A20" s="15" t="s">
        <v>33</v>
      </c>
      <c r="B20" s="38"/>
      <c r="C20" s="37">
        <v>20233436</v>
      </c>
      <c r="D20" s="37">
        <v>673903.16</v>
      </c>
      <c r="E20" s="37">
        <f>+C20+D20</f>
        <v>20907339.16</v>
      </c>
      <c r="F20" s="37">
        <v>3817811.11</v>
      </c>
      <c r="G20" s="37">
        <v>3717674.94</v>
      </c>
      <c r="H20" s="37">
        <f>+E20-F20</f>
        <v>17089528.050000001</v>
      </c>
    </row>
    <row r="21" spans="1:8" x14ac:dyDescent="0.25">
      <c r="A21" s="15" t="s">
        <v>32</v>
      </c>
      <c r="B21" s="38"/>
      <c r="C21" s="37">
        <v>22114718</v>
      </c>
      <c r="D21" s="37">
        <v>555937.76</v>
      </c>
      <c r="E21" s="37">
        <f>+C21+D21</f>
        <v>22670655.760000002</v>
      </c>
      <c r="F21" s="37">
        <v>3965487.24</v>
      </c>
      <c r="G21" s="37">
        <v>3965487.24</v>
      </c>
      <c r="H21" s="37">
        <f>+E21-F21</f>
        <v>18705168.520000003</v>
      </c>
    </row>
    <row r="22" spans="1:8" x14ac:dyDescent="0.25">
      <c r="A22" s="15" t="s">
        <v>31</v>
      </c>
      <c r="B22" s="38"/>
      <c r="C22" s="37">
        <v>17479553</v>
      </c>
      <c r="D22" s="37">
        <v>861103.37</v>
      </c>
      <c r="E22" s="37">
        <f>+C22+D22</f>
        <v>18340656.370000001</v>
      </c>
      <c r="F22" s="37">
        <v>3348275.09</v>
      </c>
      <c r="G22" s="37">
        <v>3220277.13</v>
      </c>
      <c r="H22" s="37">
        <f>+E22-F22</f>
        <v>14992381.280000001</v>
      </c>
    </row>
    <row r="23" spans="1:8" x14ac:dyDescent="0.25">
      <c r="A23" s="15" t="s">
        <v>30</v>
      </c>
      <c r="B23" s="38"/>
      <c r="C23" s="37">
        <v>60839741</v>
      </c>
      <c r="D23" s="37">
        <v>28975413.920000002</v>
      </c>
      <c r="E23" s="37">
        <f>+C23+D23</f>
        <v>89815154.920000002</v>
      </c>
      <c r="F23" s="37">
        <v>11573737.050000001</v>
      </c>
      <c r="G23" s="37">
        <v>10499174.890000001</v>
      </c>
      <c r="H23" s="37">
        <f>+E23-F23</f>
        <v>78241417.870000005</v>
      </c>
    </row>
    <row r="24" spans="1:8" x14ac:dyDescent="0.25">
      <c r="A24" s="15" t="s">
        <v>29</v>
      </c>
      <c r="B24" s="38"/>
      <c r="C24" s="37">
        <v>10417597</v>
      </c>
      <c r="D24" s="37">
        <v>53095.28</v>
      </c>
      <c r="E24" s="37">
        <f>+C24+D24</f>
        <v>10470692.279999999</v>
      </c>
      <c r="F24" s="37">
        <v>1474414.45</v>
      </c>
      <c r="G24" s="37">
        <v>1473097.21</v>
      </c>
      <c r="H24" s="37">
        <f>+E24-F24</f>
        <v>8996277.8300000001</v>
      </c>
    </row>
    <row r="25" spans="1:8" x14ac:dyDescent="0.25">
      <c r="A25" s="15"/>
      <c r="B25" s="38"/>
      <c r="C25" s="37"/>
      <c r="D25" s="37"/>
      <c r="E25" s="37"/>
      <c r="F25" s="37"/>
      <c r="G25" s="37"/>
      <c r="H25" s="37"/>
    </row>
    <row r="26" spans="1:8" x14ac:dyDescent="0.25">
      <c r="A26" s="15"/>
      <c r="B26" s="36"/>
      <c r="C26" s="35"/>
      <c r="D26" s="35"/>
      <c r="E26" s="35"/>
      <c r="F26" s="35"/>
      <c r="G26" s="35"/>
      <c r="H26" s="35"/>
    </row>
    <row r="27" spans="1:8" x14ac:dyDescent="0.25">
      <c r="A27" s="9"/>
      <c r="B27" s="8" t="s">
        <v>5</v>
      </c>
      <c r="C27" s="7">
        <f>+SUM(C7:C24)</f>
        <v>387567324</v>
      </c>
      <c r="D27" s="7">
        <f>+SUM(D7:D24)</f>
        <v>51188192.530000001</v>
      </c>
      <c r="E27" s="7">
        <f>+C27+D27</f>
        <v>438755516.52999997</v>
      </c>
      <c r="F27" s="7">
        <f>+SUM(F7:F24)</f>
        <v>74917440.24000001</v>
      </c>
      <c r="G27" s="7">
        <f>+SUM(G7:G24)</f>
        <v>73314336.149999991</v>
      </c>
      <c r="H27" s="7">
        <f>+E27-F27</f>
        <v>363838076.28999996</v>
      </c>
    </row>
    <row r="28" spans="1:8" x14ac:dyDescent="0.25">
      <c r="A28" s="32"/>
      <c r="B28" s="34"/>
      <c r="C28" s="33"/>
      <c r="D28" s="33"/>
      <c r="E28" s="33"/>
      <c r="F28" s="33"/>
      <c r="G28" s="33"/>
      <c r="H28" s="33"/>
    </row>
    <row r="29" spans="1:8" x14ac:dyDescent="0.25">
      <c r="A29" s="6" t="s">
        <v>4</v>
      </c>
      <c r="B29" s="34"/>
      <c r="C29" s="33"/>
      <c r="D29" s="33"/>
      <c r="E29" s="33"/>
      <c r="F29" s="33"/>
      <c r="G29" s="33"/>
      <c r="H29" s="33"/>
    </row>
    <row r="30" spans="1:8" x14ac:dyDescent="0.25">
      <c r="A30" s="6"/>
      <c r="B30" s="34"/>
      <c r="C30" s="33"/>
      <c r="D30" s="33"/>
      <c r="E30" s="33"/>
      <c r="F30" s="33"/>
      <c r="G30" s="33"/>
      <c r="H30" s="33"/>
    </row>
    <row r="31" spans="1:8" x14ac:dyDescent="0.25">
      <c r="A31" s="6"/>
      <c r="B31" s="34"/>
      <c r="C31" s="33"/>
      <c r="D31" s="33"/>
      <c r="E31" s="33"/>
      <c r="F31" s="33"/>
      <c r="G31" s="33"/>
      <c r="H31" s="33"/>
    </row>
    <row r="32" spans="1:8" x14ac:dyDescent="0.25">
      <c r="A32" s="6"/>
      <c r="B32" s="34"/>
      <c r="C32" s="33"/>
      <c r="D32" s="33"/>
      <c r="E32" s="33"/>
      <c r="F32" s="33"/>
      <c r="G32" s="33"/>
      <c r="H32" s="33"/>
    </row>
    <row r="33" spans="1:8" x14ac:dyDescent="0.25">
      <c r="A33" s="6"/>
      <c r="B33" s="34"/>
      <c r="C33" s="33"/>
      <c r="D33" s="33"/>
      <c r="E33" s="33"/>
      <c r="F33" s="33"/>
      <c r="G33" s="33"/>
      <c r="H33" s="33"/>
    </row>
    <row r="34" spans="1:8" x14ac:dyDescent="0.25">
      <c r="A34" s="32"/>
      <c r="B34" s="34"/>
      <c r="C34" s="33"/>
      <c r="D34" s="33"/>
      <c r="E34" s="33"/>
      <c r="F34" s="33"/>
      <c r="G34" s="33"/>
      <c r="H34" s="33"/>
    </row>
    <row r="35" spans="1:8" x14ac:dyDescent="0.25">
      <c r="B35" s="4" t="s">
        <v>3</v>
      </c>
      <c r="C35" s="2"/>
      <c r="E35" s="33"/>
      <c r="F35" s="5"/>
      <c r="G35" s="4" t="s">
        <v>2</v>
      </c>
      <c r="H35" s="4"/>
    </row>
    <row r="36" spans="1:8" x14ac:dyDescent="0.25">
      <c r="B36" s="1" t="s">
        <v>1</v>
      </c>
      <c r="C36" s="2"/>
      <c r="E36" s="1"/>
      <c r="G36" s="1" t="s">
        <v>0</v>
      </c>
      <c r="H36" s="1"/>
    </row>
    <row r="37" spans="1:8" ht="48" customHeight="1" x14ac:dyDescent="0.25">
      <c r="A37" s="29" t="s">
        <v>28</v>
      </c>
      <c r="B37" s="28"/>
      <c r="C37" s="28"/>
      <c r="D37" s="28"/>
      <c r="E37" s="28"/>
      <c r="F37" s="28"/>
      <c r="G37" s="28"/>
      <c r="H37" s="27"/>
    </row>
    <row r="39" spans="1:8" x14ac:dyDescent="0.25">
      <c r="A39" s="31" t="s">
        <v>22</v>
      </c>
      <c r="B39" s="30"/>
      <c r="C39" s="29" t="s">
        <v>21</v>
      </c>
      <c r="D39" s="28"/>
      <c r="E39" s="28"/>
      <c r="F39" s="28"/>
      <c r="G39" s="27"/>
      <c r="H39" s="26" t="s">
        <v>20</v>
      </c>
    </row>
    <row r="40" spans="1:8" ht="22.5" x14ac:dyDescent="0.25">
      <c r="A40" s="25"/>
      <c r="B40" s="24"/>
      <c r="C40" s="23" t="s">
        <v>19</v>
      </c>
      <c r="D40" s="23" t="s">
        <v>18</v>
      </c>
      <c r="E40" s="23" t="s">
        <v>17</v>
      </c>
      <c r="F40" s="23" t="s">
        <v>16</v>
      </c>
      <c r="G40" s="23" t="s">
        <v>15</v>
      </c>
      <c r="H40" s="22"/>
    </row>
    <row r="41" spans="1:8" x14ac:dyDescent="0.25">
      <c r="A41" s="21"/>
      <c r="B41" s="20"/>
      <c r="C41" s="19">
        <v>1</v>
      </c>
      <c r="D41" s="19">
        <v>2</v>
      </c>
      <c r="E41" s="19" t="s">
        <v>14</v>
      </c>
      <c r="F41" s="19">
        <v>4</v>
      </c>
      <c r="G41" s="19">
        <v>5</v>
      </c>
      <c r="H41" s="19" t="s">
        <v>13</v>
      </c>
    </row>
    <row r="42" spans="1:8" x14ac:dyDescent="0.25">
      <c r="A42" s="18"/>
      <c r="B42" s="17"/>
      <c r="C42" s="16"/>
      <c r="D42" s="16"/>
      <c r="E42" s="16"/>
      <c r="F42" s="16"/>
      <c r="G42" s="16"/>
      <c r="H42" s="16"/>
    </row>
    <row r="43" spans="1:8" x14ac:dyDescent="0.25">
      <c r="A43" s="15" t="s">
        <v>27</v>
      </c>
      <c r="B43" s="32"/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</row>
    <row r="44" spans="1:8" x14ac:dyDescent="0.25">
      <c r="A44" s="15" t="s">
        <v>26</v>
      </c>
      <c r="B44" s="32"/>
      <c r="C44" s="13">
        <v>0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</row>
    <row r="45" spans="1:8" x14ac:dyDescent="0.25">
      <c r="A45" s="15" t="s">
        <v>25</v>
      </c>
      <c r="B45" s="32"/>
      <c r="C45" s="13">
        <v>0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</row>
    <row r="46" spans="1:8" x14ac:dyDescent="0.25">
      <c r="A46" s="15" t="s">
        <v>24</v>
      </c>
      <c r="B46" s="32"/>
      <c r="C46" s="13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</row>
    <row r="47" spans="1:8" x14ac:dyDescent="0.25">
      <c r="A47" s="15"/>
      <c r="B47" s="32"/>
      <c r="C47" s="10"/>
      <c r="D47" s="10"/>
      <c r="E47" s="10"/>
      <c r="F47" s="10"/>
      <c r="G47" s="10"/>
      <c r="H47" s="10"/>
    </row>
    <row r="48" spans="1:8" x14ac:dyDescent="0.25">
      <c r="A48" s="9"/>
      <c r="B48" s="8" t="s">
        <v>5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</row>
    <row r="51" spans="1:8" ht="50.25" customHeight="1" x14ac:dyDescent="0.25">
      <c r="A51" s="29" t="s">
        <v>23</v>
      </c>
      <c r="B51" s="28"/>
      <c r="C51" s="28"/>
      <c r="D51" s="28"/>
      <c r="E51" s="28"/>
      <c r="F51" s="28"/>
      <c r="G51" s="28"/>
      <c r="H51" s="27"/>
    </row>
    <row r="52" spans="1:8" x14ac:dyDescent="0.25">
      <c r="A52" s="31" t="s">
        <v>22</v>
      </c>
      <c r="B52" s="30"/>
      <c r="C52" s="29" t="s">
        <v>21</v>
      </c>
      <c r="D52" s="28"/>
      <c r="E52" s="28"/>
      <c r="F52" s="28"/>
      <c r="G52" s="27"/>
      <c r="H52" s="26" t="s">
        <v>20</v>
      </c>
    </row>
    <row r="53" spans="1:8" ht="22.5" x14ac:dyDescent="0.25">
      <c r="A53" s="25"/>
      <c r="B53" s="24"/>
      <c r="C53" s="23" t="s">
        <v>19</v>
      </c>
      <c r="D53" s="23" t="s">
        <v>18</v>
      </c>
      <c r="E53" s="23" t="s">
        <v>17</v>
      </c>
      <c r="F53" s="23" t="s">
        <v>16</v>
      </c>
      <c r="G53" s="23" t="s">
        <v>15</v>
      </c>
      <c r="H53" s="22"/>
    </row>
    <row r="54" spans="1:8" x14ac:dyDescent="0.25">
      <c r="A54" s="21"/>
      <c r="B54" s="20"/>
      <c r="C54" s="19">
        <v>1</v>
      </c>
      <c r="D54" s="19">
        <v>2</v>
      </c>
      <c r="E54" s="19" t="s">
        <v>14</v>
      </c>
      <c r="F54" s="19">
        <v>4</v>
      </c>
      <c r="G54" s="19">
        <v>5</v>
      </c>
      <c r="H54" s="19" t="s">
        <v>13</v>
      </c>
    </row>
    <row r="55" spans="1:8" x14ac:dyDescent="0.25">
      <c r="A55" s="18"/>
      <c r="B55" s="17"/>
      <c r="C55" s="16"/>
      <c r="D55" s="16"/>
      <c r="E55" s="16"/>
      <c r="F55" s="16"/>
      <c r="G55" s="16"/>
      <c r="H55" s="16"/>
    </row>
    <row r="56" spans="1:8" ht="23.25" x14ac:dyDescent="0.25">
      <c r="A56" s="15"/>
      <c r="B56" s="14" t="s">
        <v>12</v>
      </c>
      <c r="C56" s="13">
        <v>387567324</v>
      </c>
      <c r="D56" s="13">
        <v>51188192.530000001</v>
      </c>
      <c r="E56" s="13">
        <v>438755516.52999997</v>
      </c>
      <c r="F56" s="13">
        <v>74917440.239999995</v>
      </c>
      <c r="G56" s="13">
        <v>73314336.150000006</v>
      </c>
      <c r="H56" s="13">
        <f>+E56-F56</f>
        <v>363838076.28999996</v>
      </c>
    </row>
    <row r="57" spans="1:8" ht="14.25" customHeight="1" x14ac:dyDescent="0.25">
      <c r="A57" s="15"/>
      <c r="B57" s="14"/>
      <c r="C57" s="13"/>
      <c r="D57" s="13"/>
      <c r="E57" s="13"/>
      <c r="F57" s="13"/>
      <c r="G57" s="13"/>
      <c r="H57" s="13"/>
    </row>
    <row r="58" spans="1:8" x14ac:dyDescent="0.25">
      <c r="A58" s="15"/>
      <c r="B58" s="14" t="s">
        <v>11</v>
      </c>
      <c r="C58" s="13">
        <v>0</v>
      </c>
      <c r="D58" s="13">
        <v>0</v>
      </c>
      <c r="E58" s="13">
        <f>+C58+D58</f>
        <v>0</v>
      </c>
      <c r="F58" s="13">
        <v>0</v>
      </c>
      <c r="G58" s="13">
        <v>0</v>
      </c>
      <c r="H58" s="13">
        <f>+E58-F58</f>
        <v>0</v>
      </c>
    </row>
    <row r="59" spans="1:8" x14ac:dyDescent="0.25">
      <c r="A59" s="15"/>
      <c r="B59" s="14"/>
      <c r="C59" s="13"/>
      <c r="D59" s="13"/>
      <c r="E59" s="13"/>
      <c r="F59" s="13"/>
      <c r="G59" s="13"/>
      <c r="H59" s="13"/>
    </row>
    <row r="60" spans="1:8" ht="23.25" x14ac:dyDescent="0.25">
      <c r="A60" s="15"/>
      <c r="B60" s="14" t="s">
        <v>10</v>
      </c>
      <c r="C60" s="13">
        <v>0</v>
      </c>
      <c r="D60" s="13">
        <v>0</v>
      </c>
      <c r="E60" s="13">
        <f>+C60+D60</f>
        <v>0</v>
      </c>
      <c r="F60" s="13">
        <v>0</v>
      </c>
      <c r="G60" s="13">
        <v>0</v>
      </c>
      <c r="H60" s="13">
        <f>+E60-F60</f>
        <v>0</v>
      </c>
    </row>
    <row r="61" spans="1:8" x14ac:dyDescent="0.25">
      <c r="A61" s="15"/>
      <c r="B61" s="14"/>
      <c r="C61" s="13"/>
      <c r="D61" s="13"/>
      <c r="E61" s="13"/>
      <c r="F61" s="13"/>
      <c r="G61" s="13"/>
      <c r="H61" s="13"/>
    </row>
    <row r="62" spans="1:8" ht="23.25" x14ac:dyDescent="0.25">
      <c r="A62" s="15"/>
      <c r="B62" s="14" t="s">
        <v>9</v>
      </c>
      <c r="C62" s="13">
        <v>0</v>
      </c>
      <c r="D62" s="13">
        <v>0</v>
      </c>
      <c r="E62" s="13">
        <f>+C62+D62</f>
        <v>0</v>
      </c>
      <c r="F62" s="13">
        <v>0</v>
      </c>
      <c r="G62" s="13">
        <v>0</v>
      </c>
      <c r="H62" s="13">
        <f>+E62-F62</f>
        <v>0</v>
      </c>
    </row>
    <row r="63" spans="1:8" x14ac:dyDescent="0.25">
      <c r="A63" s="15"/>
      <c r="B63" s="14"/>
      <c r="C63" s="13"/>
      <c r="D63" s="13"/>
      <c r="E63" s="13"/>
      <c r="F63" s="13"/>
      <c r="G63" s="13"/>
      <c r="H63" s="13"/>
    </row>
    <row r="64" spans="1:8" ht="23.25" x14ac:dyDescent="0.25">
      <c r="A64" s="15"/>
      <c r="B64" s="14" t="s">
        <v>8</v>
      </c>
      <c r="C64" s="13">
        <v>0</v>
      </c>
      <c r="D64" s="13">
        <v>0</v>
      </c>
      <c r="E64" s="13">
        <f>+C64+D64</f>
        <v>0</v>
      </c>
      <c r="F64" s="13">
        <v>0</v>
      </c>
      <c r="G64" s="13">
        <v>0</v>
      </c>
      <c r="H64" s="13">
        <f>+E64-F64</f>
        <v>0</v>
      </c>
    </row>
    <row r="65" spans="1:10" x14ac:dyDescent="0.25">
      <c r="A65" s="15"/>
      <c r="B65" s="14"/>
      <c r="C65" s="13"/>
      <c r="D65" s="13"/>
      <c r="E65" s="13"/>
      <c r="F65" s="13"/>
      <c r="G65" s="13"/>
      <c r="H65" s="13"/>
    </row>
    <row r="66" spans="1:10" ht="23.25" x14ac:dyDescent="0.25">
      <c r="A66" s="15"/>
      <c r="B66" s="14" t="s">
        <v>7</v>
      </c>
      <c r="C66" s="13">
        <v>0</v>
      </c>
      <c r="D66" s="13">
        <v>0</v>
      </c>
      <c r="E66" s="13">
        <f>+C66+D66</f>
        <v>0</v>
      </c>
      <c r="F66" s="13">
        <v>0</v>
      </c>
      <c r="G66" s="13">
        <v>0</v>
      </c>
      <c r="H66" s="13">
        <f>+E66-F66</f>
        <v>0</v>
      </c>
    </row>
    <row r="67" spans="1:10" x14ac:dyDescent="0.25">
      <c r="A67" s="15"/>
      <c r="B67" s="14"/>
      <c r="C67" s="13"/>
      <c r="D67" s="13"/>
      <c r="E67" s="13"/>
      <c r="F67" s="13"/>
      <c r="G67" s="13"/>
      <c r="H67" s="13"/>
    </row>
    <row r="68" spans="1:10" x14ac:dyDescent="0.25">
      <c r="A68" s="15"/>
      <c r="B68" s="14" t="s">
        <v>6</v>
      </c>
      <c r="C68" s="13">
        <v>0</v>
      </c>
      <c r="D68" s="13">
        <v>0</v>
      </c>
      <c r="E68" s="13">
        <f>+C68+D68</f>
        <v>0</v>
      </c>
      <c r="F68" s="13">
        <v>0</v>
      </c>
      <c r="G68" s="13">
        <v>0</v>
      </c>
      <c r="H68" s="13">
        <f>+E68-F68</f>
        <v>0</v>
      </c>
    </row>
    <row r="69" spans="1:10" x14ac:dyDescent="0.25">
      <c r="A69" s="12"/>
      <c r="B69" s="11"/>
      <c r="C69" s="10"/>
      <c r="D69" s="10"/>
      <c r="E69" s="10"/>
      <c r="F69" s="10"/>
      <c r="G69" s="10"/>
      <c r="H69" s="10"/>
    </row>
    <row r="70" spans="1:10" x14ac:dyDescent="0.25">
      <c r="A70" s="9"/>
      <c r="B70" s="8" t="s">
        <v>5</v>
      </c>
      <c r="C70" s="7">
        <v>387567324</v>
      </c>
      <c r="D70" s="7">
        <v>1872387.76</v>
      </c>
      <c r="E70" s="7">
        <v>389439711.75999999</v>
      </c>
      <c r="F70" s="7">
        <v>20465139.289999999</v>
      </c>
      <c r="G70" s="7">
        <v>20286773.449999999</v>
      </c>
      <c r="H70" s="7">
        <v>368974572.46999997</v>
      </c>
    </row>
    <row r="72" spans="1:10" x14ac:dyDescent="0.25">
      <c r="A72" s="6" t="s">
        <v>4</v>
      </c>
      <c r="B72" s="3"/>
      <c r="C72" s="3"/>
      <c r="D72" s="3"/>
      <c r="E72" s="3"/>
      <c r="F72" s="3"/>
      <c r="G72" s="3"/>
      <c r="H72" s="3"/>
      <c r="I72" s="3"/>
      <c r="J72" s="3"/>
    </row>
    <row r="76" spans="1:10" x14ac:dyDescent="0.25">
      <c r="A76" s="3"/>
      <c r="B76" s="4" t="s">
        <v>3</v>
      </c>
      <c r="C76" s="2"/>
      <c r="E76" s="4"/>
      <c r="F76" s="5"/>
      <c r="G76" s="4" t="s">
        <v>2</v>
      </c>
      <c r="H76" s="4"/>
    </row>
    <row r="77" spans="1:10" x14ac:dyDescent="0.25">
      <c r="A77" s="3"/>
      <c r="B77" s="1" t="s">
        <v>1</v>
      </c>
      <c r="C77" s="2"/>
      <c r="E77" s="1"/>
      <c r="G77" s="1" t="s">
        <v>0</v>
      </c>
      <c r="H77" s="1"/>
      <c r="I77" s="1"/>
    </row>
  </sheetData>
  <mergeCells count="12">
    <mergeCell ref="A52:B54"/>
    <mergeCell ref="C52:G52"/>
    <mergeCell ref="H52:H53"/>
    <mergeCell ref="A39:B41"/>
    <mergeCell ref="C39:G39"/>
    <mergeCell ref="H39:H40"/>
    <mergeCell ref="A1:H1"/>
    <mergeCell ref="A3:B5"/>
    <mergeCell ref="C3:G3"/>
    <mergeCell ref="H3:H4"/>
    <mergeCell ref="A37:H37"/>
    <mergeCell ref="A51:H51"/>
  </mergeCells>
  <pageMargins left="0.7" right="0.7" top="0.75" bottom="0.75" header="0.3" footer="0.3"/>
  <pageSetup scale="70" orientation="landscape" horizontalDpi="4294967295" verticalDpi="4294967295" r:id="rId1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2019-04-21T12:38:03Z</dcterms:created>
  <dcterms:modified xsi:type="dcterms:W3CDTF">2019-04-21T12:41:03Z</dcterms:modified>
</cp:coreProperties>
</file>