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0490" windowHeight="7320"/>
  </bookViews>
  <sheets>
    <sheet name="F6b" sheetId="1" r:id="rId1"/>
  </sheets>
  <definedNames>
    <definedName name="_xlnm._FilterDatabase" localSheetId="0" hidden="1">F6b!$A$3:$G$24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G5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B27" i="1"/>
  <c r="C27" i="1"/>
  <c r="E27" i="1"/>
  <c r="F27" i="1"/>
  <c r="D28" i="1"/>
  <c r="D27" i="1" s="1"/>
  <c r="G28" i="1"/>
  <c r="G27" i="1" s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B48" i="1"/>
  <c r="C48" i="1"/>
  <c r="E48" i="1"/>
  <c r="F48" i="1"/>
  <c r="G48" i="1" l="1"/>
  <c r="D48" i="1"/>
</calcChain>
</file>

<file path=xl/sharedStrings.xml><?xml version="1.0" encoding="utf-8"?>
<sst xmlns="http://schemas.openxmlformats.org/spreadsheetml/2006/main" count="50" uniqueCount="32">
  <si>
    <t>III. Total de Egresos (III = I + II)</t>
  </si>
  <si>
    <t>0104 PLANTEL IRAPUATO II</t>
  </si>
  <si>
    <t>0103 PLANTEL SALAMANCA</t>
  </si>
  <si>
    <t>0705 CENTRO DE SISTENCIA DE SERV. TECNOLOGICO</t>
  </si>
  <si>
    <t>0513 DESPACHO DEL DIRECTOR GENERAL</t>
  </si>
  <si>
    <t>0249 PLANTEL SALVATIERRA</t>
  </si>
  <si>
    <t>0233 PLANTEL CORTAZAR</t>
  </si>
  <si>
    <t>0204 PLANTEL SILAO</t>
  </si>
  <si>
    <t>0203 PLANTEL LEON II</t>
  </si>
  <si>
    <t>0174 PLANTEL PENJAMO</t>
  </si>
  <si>
    <t>0163 PLANTEL ACAMBARO</t>
  </si>
  <si>
    <t>0147 PLANTEL SAN JOSE I.</t>
  </si>
  <si>
    <t>0128 PLANTEL MOROLEON</t>
  </si>
  <si>
    <t>0102 PLANTEL SN.  FELIPE</t>
  </si>
  <si>
    <t>0101 PLANTEL LEON III</t>
  </si>
  <si>
    <t>0072 PLANTEL VALLE DE S.</t>
  </si>
  <si>
    <t>0030 PLANTEL FELIPE BENICIO MARTÍNEZ CHAPA</t>
  </si>
  <si>
    <t>0029 PLANTEL IRAPUATO</t>
  </si>
  <si>
    <t>0028 PLANTEL CELAYA</t>
  </si>
  <si>
    <t>(II=A+B+C+D+E+F+G+H)</t>
  </si>
  <si>
    <t>II. Gasto Etiquetado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</si>
  <si>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</si>
  <si>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</si>
  <si>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</si>
  <si>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</si>
  <si>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</si>
  <si>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</si>
  <si>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</si>
  <si>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</si>
  <si>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</si>
  <si>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</si>
  <si>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COLEGIO DE EDUCACION PROFESIONAL TECNICA DEL ESTADO DE GUANAJUATO
Estado Analítico del Ejercicio del Presupuesto de Egresos Detallado - LDF
Clasificación Administrativa
al 30 de 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</si>
</sst>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sqref="A1:G1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31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30</v>
      </c>
      <c r="C2" s="15"/>
      <c r="D2" s="15"/>
      <c r="E2" s="15"/>
      <c r="F2" s="15"/>
      <c r="G2" s="14"/>
    </row>
    <row r="3" spans="1:7" ht="22.5" x14ac:dyDescent="0.2">
      <c r="A3" s="12" t="s">
        <v>29</v>
      </c>
      <c r="B3" s="13" t="s">
        <v>28</v>
      </c>
      <c r="C3" s="13" t="s">
        <v>27</v>
      </c>
      <c r="D3" s="13" t="s">
        <v>26</v>
      </c>
      <c r="E3" s="13" t="s">
        <v>25</v>
      </c>
      <c r="F3" s="13" t="s">
        <v>24</v>
      </c>
      <c r="G3" s="12" t="s">
        <v>23</v>
      </c>
    </row>
    <row r="4" spans="1:7" x14ac:dyDescent="0.2">
      <c r="A4" s="11" t="s">
        <v>22</v>
      </c>
      <c r="B4" s="10"/>
      <c r="C4" s="10"/>
      <c r="D4" s="10"/>
      <c r="E4" s="10"/>
      <c r="F4" s="10"/>
      <c r="G4" s="10"/>
    </row>
    <row r="5" spans="1:7" x14ac:dyDescent="0.2">
      <c r="A5" s="5" t="s">
        <v>21</v>
      </c>
      <c r="B5" s="4">
        <f>SUM(B6:B24)</f>
        <v>140464300</v>
      </c>
      <c r="C5" s="4">
        <f>SUM(C6:C24)</f>
        <v>38870763.920000002</v>
      </c>
      <c r="D5" s="4">
        <f>SUM(D6:D24)</f>
        <v>179335063.91999999</v>
      </c>
      <c r="E5" s="4">
        <f>SUM(E6:E24)</f>
        <v>77978143.829999998</v>
      </c>
      <c r="F5" s="4">
        <f>SUM(F6:F24)</f>
        <v>76887249.319999993</v>
      </c>
      <c r="G5" s="4">
        <f>SUM(G6:G24)</f>
        <v>101356920.09</v>
      </c>
    </row>
    <row r="6" spans="1:7" x14ac:dyDescent="0.2">
      <c r="A6" s="8" t="s">
        <v>18</v>
      </c>
      <c r="B6" s="6">
        <v>7846641</v>
      </c>
      <c r="C6" s="6">
        <v>1231853.1000000001</v>
      </c>
      <c r="D6" s="6">
        <f>B6+C6</f>
        <v>9078494.0999999996</v>
      </c>
      <c r="E6" s="6">
        <v>4295485.5999999996</v>
      </c>
      <c r="F6" s="6">
        <v>4295485.5999999996</v>
      </c>
      <c r="G6" s="6">
        <f>D6-E6</f>
        <v>4783008.5</v>
      </c>
    </row>
    <row r="7" spans="1:7" x14ac:dyDescent="0.2">
      <c r="A7" s="8" t="s">
        <v>17</v>
      </c>
      <c r="B7" s="6">
        <v>7797602</v>
      </c>
      <c r="C7" s="6">
        <v>1091003.1599999999</v>
      </c>
      <c r="D7" s="6">
        <f>B7+C7</f>
        <v>8888605.1600000001</v>
      </c>
      <c r="E7" s="6">
        <v>3860377</v>
      </c>
      <c r="F7" s="6">
        <v>3773145.31</v>
      </c>
      <c r="G7" s="6">
        <f>D7-E7</f>
        <v>5028228.16</v>
      </c>
    </row>
    <row r="8" spans="1:7" x14ac:dyDescent="0.2">
      <c r="A8" s="8" t="s">
        <v>16</v>
      </c>
      <c r="B8" s="6">
        <v>6423265</v>
      </c>
      <c r="C8" s="6">
        <v>721701.72</v>
      </c>
      <c r="D8" s="6">
        <f>B8+C8</f>
        <v>7144966.7199999997</v>
      </c>
      <c r="E8" s="6">
        <v>2697665.8</v>
      </c>
      <c r="F8" s="6">
        <v>2695623.8</v>
      </c>
      <c r="G8" s="6">
        <f>D8-E8</f>
        <v>4447300.92</v>
      </c>
    </row>
    <row r="9" spans="1:7" x14ac:dyDescent="0.2">
      <c r="A9" s="8" t="s">
        <v>15</v>
      </c>
      <c r="B9" s="6">
        <v>4560763</v>
      </c>
      <c r="C9" s="6">
        <v>629809.19999999995</v>
      </c>
      <c r="D9" s="6">
        <f>B9+C9</f>
        <v>5190572.2</v>
      </c>
      <c r="E9" s="6">
        <v>1922754.62</v>
      </c>
      <c r="F9" s="6">
        <v>1919835.59</v>
      </c>
      <c r="G9" s="6">
        <f>D9-E9</f>
        <v>3267817.58</v>
      </c>
    </row>
    <row r="10" spans="1:7" x14ac:dyDescent="0.2">
      <c r="A10" s="8" t="s">
        <v>14</v>
      </c>
      <c r="B10" s="6">
        <v>5114140</v>
      </c>
      <c r="C10" s="6">
        <v>573295.4</v>
      </c>
      <c r="D10" s="6">
        <f>B10+C10</f>
        <v>5687435.4000000004</v>
      </c>
      <c r="E10" s="6">
        <v>2131985.61</v>
      </c>
      <c r="F10" s="6">
        <v>2131985.61</v>
      </c>
      <c r="G10" s="6">
        <f>D10-E10</f>
        <v>3555449.7900000005</v>
      </c>
    </row>
    <row r="11" spans="1:7" x14ac:dyDescent="0.2">
      <c r="A11" s="8" t="s">
        <v>13</v>
      </c>
      <c r="B11" s="6">
        <v>4134802</v>
      </c>
      <c r="C11" s="6">
        <v>1023592.2</v>
      </c>
      <c r="D11" s="6">
        <f>B11+C11</f>
        <v>5158394.2</v>
      </c>
      <c r="E11" s="6">
        <v>2687114.07</v>
      </c>
      <c r="F11" s="6">
        <v>2686114.06</v>
      </c>
      <c r="G11" s="6">
        <f>D11-E11</f>
        <v>2471280.1300000004</v>
      </c>
    </row>
    <row r="12" spans="1:7" x14ac:dyDescent="0.2">
      <c r="A12" s="8" t="s">
        <v>2</v>
      </c>
      <c r="B12" s="6">
        <v>8105404</v>
      </c>
      <c r="C12" s="6">
        <v>-1938457.84</v>
      </c>
      <c r="D12" s="6">
        <f>B12+C12</f>
        <v>6166946.1600000001</v>
      </c>
      <c r="E12" s="6">
        <v>3941405.22</v>
      </c>
      <c r="F12" s="6">
        <v>3941405.22</v>
      </c>
      <c r="G12" s="6">
        <f>D12-E12</f>
        <v>2225540.94</v>
      </c>
    </row>
    <row r="13" spans="1:7" x14ac:dyDescent="0.2">
      <c r="A13" s="8" t="s">
        <v>1</v>
      </c>
      <c r="B13" s="6">
        <v>9395919</v>
      </c>
      <c r="C13" s="6">
        <v>-4479905.6399999997</v>
      </c>
      <c r="D13" s="6">
        <f>B13+C13</f>
        <v>4916013.3600000003</v>
      </c>
      <c r="E13" s="6">
        <v>1541324.44</v>
      </c>
      <c r="F13" s="6">
        <v>1535602.44</v>
      </c>
      <c r="G13" s="6">
        <f>D13-E13</f>
        <v>3374688.9200000004</v>
      </c>
    </row>
    <row r="14" spans="1:7" x14ac:dyDescent="0.2">
      <c r="A14" s="8" t="s">
        <v>12</v>
      </c>
      <c r="B14" s="6">
        <v>3185139</v>
      </c>
      <c r="C14" s="6">
        <v>684916.66</v>
      </c>
      <c r="D14" s="6">
        <f>B14+C14</f>
        <v>3870055.66</v>
      </c>
      <c r="E14" s="6">
        <v>1666412.21</v>
      </c>
      <c r="F14" s="6">
        <v>1666412.21</v>
      </c>
      <c r="G14" s="6">
        <f>D14-E14</f>
        <v>2203643.4500000002</v>
      </c>
    </row>
    <row r="15" spans="1:7" x14ac:dyDescent="0.2">
      <c r="A15" s="8" t="s">
        <v>11</v>
      </c>
      <c r="B15" s="6">
        <v>6736059</v>
      </c>
      <c r="C15" s="6">
        <v>1641123.65</v>
      </c>
      <c r="D15" s="6">
        <f>B15+C15</f>
        <v>8377182.6500000004</v>
      </c>
      <c r="E15" s="6">
        <v>3498112.31</v>
      </c>
      <c r="F15" s="6">
        <v>2902772.96</v>
      </c>
      <c r="G15" s="6">
        <f>D15-E15</f>
        <v>4879070.34</v>
      </c>
    </row>
    <row r="16" spans="1:7" x14ac:dyDescent="0.2">
      <c r="A16" s="8" t="s">
        <v>10</v>
      </c>
      <c r="B16" s="6">
        <v>4254728</v>
      </c>
      <c r="C16" s="6">
        <v>811235.52</v>
      </c>
      <c r="D16" s="6">
        <f>B16+C16</f>
        <v>5065963.5199999996</v>
      </c>
      <c r="E16" s="6">
        <v>2061578.59</v>
      </c>
      <c r="F16" s="6">
        <v>2061578.59</v>
      </c>
      <c r="G16" s="6">
        <f>D16-E16</f>
        <v>3004384.9299999997</v>
      </c>
    </row>
    <row r="17" spans="1:7" x14ac:dyDescent="0.2">
      <c r="A17" s="8" t="s">
        <v>9</v>
      </c>
      <c r="B17" s="6">
        <v>2757856</v>
      </c>
      <c r="C17" s="6">
        <v>331073.02</v>
      </c>
      <c r="D17" s="6">
        <f>B17+C17</f>
        <v>3088929.02</v>
      </c>
      <c r="E17" s="6">
        <v>1560599.73</v>
      </c>
      <c r="F17" s="6">
        <v>1560599.73</v>
      </c>
      <c r="G17" s="6">
        <f>D17-E17</f>
        <v>1528329.29</v>
      </c>
    </row>
    <row r="18" spans="1:7" x14ac:dyDescent="0.2">
      <c r="A18" s="8" t="s">
        <v>8</v>
      </c>
      <c r="B18" s="6">
        <v>7536706</v>
      </c>
      <c r="C18" s="6">
        <v>1417364.69</v>
      </c>
      <c r="D18" s="6">
        <f>B18+C18</f>
        <v>8954070.6899999995</v>
      </c>
      <c r="E18" s="6">
        <v>4199532.8899999997</v>
      </c>
      <c r="F18" s="6">
        <v>4008228.93</v>
      </c>
      <c r="G18" s="6">
        <f>D18-E18</f>
        <v>4754537.8</v>
      </c>
    </row>
    <row r="19" spans="1:7" x14ac:dyDescent="0.2">
      <c r="A19" s="8" t="s">
        <v>7</v>
      </c>
      <c r="B19" s="6">
        <v>4955868</v>
      </c>
      <c r="C19" s="6">
        <v>678247.16</v>
      </c>
      <c r="D19" s="6">
        <f>B19+C19</f>
        <v>5634115.1600000001</v>
      </c>
      <c r="E19" s="6">
        <v>2005991.03</v>
      </c>
      <c r="F19" s="6">
        <v>2004893.03</v>
      </c>
      <c r="G19" s="6">
        <f>D19-E19</f>
        <v>3628124.13</v>
      </c>
    </row>
    <row r="20" spans="1:7" x14ac:dyDescent="0.2">
      <c r="A20" s="8" t="s">
        <v>6</v>
      </c>
      <c r="B20" s="6">
        <v>4380646</v>
      </c>
      <c r="C20" s="6">
        <v>556297.76</v>
      </c>
      <c r="D20" s="6">
        <f>B20+C20</f>
        <v>4936943.76</v>
      </c>
      <c r="E20" s="6">
        <v>1954489.66</v>
      </c>
      <c r="F20" s="6">
        <v>1954489.66</v>
      </c>
      <c r="G20" s="6">
        <f>D20-E20</f>
        <v>2982454.0999999996</v>
      </c>
    </row>
    <row r="21" spans="1:7" x14ac:dyDescent="0.2">
      <c r="A21" s="8" t="s">
        <v>5</v>
      </c>
      <c r="B21" s="6">
        <v>3955900</v>
      </c>
      <c r="C21" s="6">
        <v>976309.47</v>
      </c>
      <c r="D21" s="6">
        <f>B21+C21</f>
        <v>4932209.47</v>
      </c>
      <c r="E21" s="6">
        <v>2603627.2400000002</v>
      </c>
      <c r="F21" s="6">
        <v>2558002.21</v>
      </c>
      <c r="G21" s="6">
        <f>D21-E21</f>
        <v>2328582.2299999995</v>
      </c>
    </row>
    <row r="22" spans="1:7" x14ac:dyDescent="0.2">
      <c r="A22" s="8" t="s">
        <v>4</v>
      </c>
      <c r="B22" s="6">
        <v>45904485</v>
      </c>
      <c r="C22" s="6">
        <v>32868209.41</v>
      </c>
      <c r="D22" s="6">
        <f>B22+C22</f>
        <v>78772694.409999996</v>
      </c>
      <c r="E22" s="6">
        <v>35040571.75</v>
      </c>
      <c r="F22" s="6">
        <v>34883275.549999997</v>
      </c>
      <c r="G22" s="6">
        <f>D22-E22</f>
        <v>43732122.659999996</v>
      </c>
    </row>
    <row r="23" spans="1:7" ht="22.5" x14ac:dyDescent="0.2">
      <c r="A23" s="8" t="s">
        <v>3</v>
      </c>
      <c r="B23" s="6">
        <v>3418377</v>
      </c>
      <c r="C23" s="6">
        <v>53095.28</v>
      </c>
      <c r="D23" s="6">
        <f>B23+C23</f>
        <v>3471472.28</v>
      </c>
      <c r="E23" s="6">
        <v>309116.06</v>
      </c>
      <c r="F23" s="6">
        <v>307798.82</v>
      </c>
      <c r="G23" s="6">
        <f>D23-E23</f>
        <v>3162356.2199999997</v>
      </c>
    </row>
    <row r="24" spans="1:7" x14ac:dyDescent="0.2">
      <c r="A24" s="8"/>
      <c r="B24" s="6"/>
      <c r="C24" s="6"/>
      <c r="D24" s="6">
        <f>B24+C24</f>
        <v>0</v>
      </c>
      <c r="E24" s="6"/>
      <c r="F24" s="6"/>
      <c r="G24" s="6">
        <f>D24-E24</f>
        <v>0</v>
      </c>
    </row>
    <row r="25" spans="1:7" ht="5.0999999999999996" customHeight="1" x14ac:dyDescent="0.2">
      <c r="A25" s="8"/>
      <c r="B25" s="6"/>
      <c r="C25" s="6"/>
      <c r="D25" s="6"/>
      <c r="E25" s="6"/>
      <c r="F25" s="6"/>
      <c r="G25" s="6"/>
    </row>
    <row r="26" spans="1:7" x14ac:dyDescent="0.2">
      <c r="A26" s="9" t="s">
        <v>20</v>
      </c>
      <c r="B26" s="6"/>
      <c r="C26" s="6"/>
      <c r="D26" s="6"/>
      <c r="E26" s="6"/>
      <c r="F26" s="6"/>
      <c r="G26" s="6"/>
    </row>
    <row r="27" spans="1:7" x14ac:dyDescent="0.2">
      <c r="A27" s="9" t="s">
        <v>19</v>
      </c>
      <c r="B27" s="4">
        <f>SUM(B28:B46)</f>
        <v>247103024</v>
      </c>
      <c r="C27" s="4">
        <f>SUM(C28:C46)</f>
        <v>18375376.210000001</v>
      </c>
      <c r="D27" s="4">
        <f>SUM(D28:D46)</f>
        <v>265478400.21000001</v>
      </c>
      <c r="E27" s="4">
        <f>SUM(E28:E46)</f>
        <v>109478748.88000001</v>
      </c>
      <c r="F27" s="4">
        <f>SUM(F28:F46)</f>
        <v>109382166.84</v>
      </c>
      <c r="G27" s="4">
        <f>SUM(G28:G46)</f>
        <v>155999651.32999998</v>
      </c>
    </row>
    <row r="28" spans="1:7" x14ac:dyDescent="0.2">
      <c r="A28" s="8" t="s">
        <v>18</v>
      </c>
      <c r="B28" s="6">
        <v>27962278</v>
      </c>
      <c r="C28" s="6">
        <v>0</v>
      </c>
      <c r="D28" s="6">
        <f>B28+C28</f>
        <v>27962278</v>
      </c>
      <c r="E28" s="6">
        <v>12301511.48</v>
      </c>
      <c r="F28" s="6">
        <v>12301511.48</v>
      </c>
      <c r="G28" s="6">
        <f>D28-E28</f>
        <v>15660766.52</v>
      </c>
    </row>
    <row r="29" spans="1:7" x14ac:dyDescent="0.2">
      <c r="A29" s="8" t="s">
        <v>17</v>
      </c>
      <c r="B29" s="6">
        <v>22041183</v>
      </c>
      <c r="C29" s="6">
        <v>0</v>
      </c>
      <c r="D29" s="6">
        <f>B29+C29</f>
        <v>22041183</v>
      </c>
      <c r="E29" s="6">
        <v>9044944.9499999993</v>
      </c>
      <c r="F29" s="6">
        <v>9044944.9499999993</v>
      </c>
      <c r="G29" s="6">
        <f>D29-E29</f>
        <v>12996238.050000001</v>
      </c>
    </row>
    <row r="30" spans="1:7" x14ac:dyDescent="0.2">
      <c r="A30" s="8" t="s">
        <v>16</v>
      </c>
      <c r="B30" s="6">
        <v>20539666</v>
      </c>
      <c r="C30" s="6">
        <v>0</v>
      </c>
      <c r="D30" s="6">
        <f>B30+C30</f>
        <v>20539666</v>
      </c>
      <c r="E30" s="6">
        <v>8268185.7999999998</v>
      </c>
      <c r="F30" s="6">
        <v>8268185.7999999998</v>
      </c>
      <c r="G30" s="6">
        <f>D30-E30</f>
        <v>12271480.199999999</v>
      </c>
    </row>
    <row r="31" spans="1:7" x14ac:dyDescent="0.2">
      <c r="A31" s="8" t="s">
        <v>15</v>
      </c>
      <c r="B31" s="6">
        <v>17996166</v>
      </c>
      <c r="C31" s="6">
        <v>0</v>
      </c>
      <c r="D31" s="6">
        <f>B31+C31</f>
        <v>17996166</v>
      </c>
      <c r="E31" s="6">
        <v>7763917.4299999997</v>
      </c>
      <c r="F31" s="6">
        <v>7763917.4299999997</v>
      </c>
      <c r="G31" s="6">
        <f>D31-E31</f>
        <v>10232248.57</v>
      </c>
    </row>
    <row r="32" spans="1:7" x14ac:dyDescent="0.2">
      <c r="A32" s="8" t="s">
        <v>14</v>
      </c>
      <c r="B32" s="6">
        <v>11494525</v>
      </c>
      <c r="C32" s="6">
        <v>0</v>
      </c>
      <c r="D32" s="6">
        <f>B32+C32</f>
        <v>11494525</v>
      </c>
      <c r="E32" s="6">
        <v>4553752.95</v>
      </c>
      <c r="F32" s="6">
        <v>4553752.95</v>
      </c>
      <c r="G32" s="6">
        <f>D32-E32</f>
        <v>6940772.0499999998</v>
      </c>
    </row>
    <row r="33" spans="1:7" x14ac:dyDescent="0.2">
      <c r="A33" s="8" t="s">
        <v>13</v>
      </c>
      <c r="B33" s="6">
        <v>8948916</v>
      </c>
      <c r="C33" s="6">
        <v>0</v>
      </c>
      <c r="D33" s="6">
        <f>B33+C33</f>
        <v>8948916</v>
      </c>
      <c r="E33" s="6">
        <v>3711799.99</v>
      </c>
      <c r="F33" s="6">
        <v>3711799.99</v>
      </c>
      <c r="G33" s="6">
        <f>D33-E33</f>
        <v>5237116.01</v>
      </c>
    </row>
    <row r="34" spans="1:7" x14ac:dyDescent="0.2">
      <c r="A34" s="8" t="s">
        <v>12</v>
      </c>
      <c r="B34" s="6">
        <v>10276737</v>
      </c>
      <c r="C34" s="6">
        <v>0</v>
      </c>
      <c r="D34" s="6">
        <f>B34+C34</f>
        <v>10276737</v>
      </c>
      <c r="E34" s="6">
        <v>4754254.1500000004</v>
      </c>
      <c r="F34" s="6">
        <v>4754254.1500000004</v>
      </c>
      <c r="G34" s="6">
        <f>D34-E34</f>
        <v>5522482.8499999996</v>
      </c>
    </row>
    <row r="35" spans="1:7" x14ac:dyDescent="0.2">
      <c r="A35" s="8" t="s">
        <v>11</v>
      </c>
      <c r="B35" s="6">
        <v>13944480</v>
      </c>
      <c r="C35" s="6">
        <v>-95000</v>
      </c>
      <c r="D35" s="6">
        <f>B35+C35</f>
        <v>13849480</v>
      </c>
      <c r="E35" s="6">
        <v>5931233.9699999997</v>
      </c>
      <c r="F35" s="6">
        <v>5931233.9699999997</v>
      </c>
      <c r="G35" s="6">
        <f>D35-E35</f>
        <v>7918246.0300000003</v>
      </c>
    </row>
    <row r="36" spans="1:7" x14ac:dyDescent="0.2">
      <c r="A36" s="8" t="s">
        <v>10</v>
      </c>
      <c r="B36" s="6">
        <v>12567153</v>
      </c>
      <c r="C36" s="6">
        <v>-55000</v>
      </c>
      <c r="D36" s="6">
        <f>B36+C36</f>
        <v>12512153</v>
      </c>
      <c r="E36" s="6">
        <v>5468721.4400000004</v>
      </c>
      <c r="F36" s="6">
        <v>5468721.4400000004</v>
      </c>
      <c r="G36" s="6">
        <f>D36-E36</f>
        <v>7043431.5599999996</v>
      </c>
    </row>
    <row r="37" spans="1:7" x14ac:dyDescent="0.2">
      <c r="A37" s="8" t="s">
        <v>9</v>
      </c>
      <c r="B37" s="6">
        <v>12915008</v>
      </c>
      <c r="C37" s="6">
        <v>0</v>
      </c>
      <c r="D37" s="6">
        <f>B37+C37</f>
        <v>12915008</v>
      </c>
      <c r="E37" s="6">
        <v>5290555.21</v>
      </c>
      <c r="F37" s="6">
        <v>5290555.21</v>
      </c>
      <c r="G37" s="6">
        <f>D37-E37</f>
        <v>7624452.79</v>
      </c>
    </row>
    <row r="38" spans="1:7" x14ac:dyDescent="0.2">
      <c r="A38" s="8" t="s">
        <v>8</v>
      </c>
      <c r="B38" s="6">
        <v>19947143</v>
      </c>
      <c r="C38" s="6">
        <v>-71628</v>
      </c>
      <c r="D38" s="6">
        <f>B38+C38</f>
        <v>19875515</v>
      </c>
      <c r="E38" s="6">
        <v>8003905.7699999996</v>
      </c>
      <c r="F38" s="6">
        <v>7976594.3700000001</v>
      </c>
      <c r="G38" s="6">
        <f>D38-E38</f>
        <v>11871609.23</v>
      </c>
    </row>
    <row r="39" spans="1:7" x14ac:dyDescent="0.2">
      <c r="A39" s="8" t="s">
        <v>7</v>
      </c>
      <c r="B39" s="6">
        <v>15277568</v>
      </c>
      <c r="C39" s="6">
        <v>0</v>
      </c>
      <c r="D39" s="6">
        <f>B39+C39</f>
        <v>15277568</v>
      </c>
      <c r="E39" s="6">
        <v>6734160.0700000003</v>
      </c>
      <c r="F39" s="6">
        <v>6718899.6100000003</v>
      </c>
      <c r="G39" s="6">
        <f>D39-E39</f>
        <v>8543407.9299999997</v>
      </c>
    </row>
    <row r="40" spans="1:7" x14ac:dyDescent="0.2">
      <c r="A40" s="8" t="s">
        <v>6</v>
      </c>
      <c r="B40" s="6">
        <v>17734072</v>
      </c>
      <c r="C40" s="6">
        <v>0</v>
      </c>
      <c r="D40" s="6">
        <f>B40+C40</f>
        <v>17734072</v>
      </c>
      <c r="E40" s="6">
        <v>7120011.0099999998</v>
      </c>
      <c r="F40" s="6">
        <v>7120011.0099999998</v>
      </c>
      <c r="G40" s="6">
        <f>D40-E40</f>
        <v>10614060.99</v>
      </c>
    </row>
    <row r="41" spans="1:7" x14ac:dyDescent="0.2">
      <c r="A41" s="8" t="s">
        <v>5</v>
      </c>
      <c r="B41" s="6">
        <v>13523653</v>
      </c>
      <c r="C41" s="6">
        <v>0</v>
      </c>
      <c r="D41" s="6">
        <f>B41+C41</f>
        <v>13523653</v>
      </c>
      <c r="E41" s="6">
        <v>5455059.8399999999</v>
      </c>
      <c r="F41" s="6">
        <v>5450796.8399999999</v>
      </c>
      <c r="G41" s="6">
        <f>D41-E41</f>
        <v>8068593.1600000001</v>
      </c>
    </row>
    <row r="42" spans="1:7" x14ac:dyDescent="0.2">
      <c r="A42" s="8" t="s">
        <v>4</v>
      </c>
      <c r="B42" s="6">
        <v>14935256</v>
      </c>
      <c r="C42" s="6">
        <v>1587725.21</v>
      </c>
      <c r="D42" s="6">
        <f>B42+C42</f>
        <v>16522981.210000001</v>
      </c>
      <c r="E42" s="6">
        <v>6557798.1799999997</v>
      </c>
      <c r="F42" s="6">
        <v>6557798.1799999997</v>
      </c>
      <c r="G42" s="6">
        <f>D42-E42</f>
        <v>9965183.0300000012</v>
      </c>
    </row>
    <row r="43" spans="1:7" ht="22.5" x14ac:dyDescent="0.2">
      <c r="A43" s="8" t="s">
        <v>3</v>
      </c>
      <c r="B43" s="6">
        <v>6999220</v>
      </c>
      <c r="C43" s="6">
        <v>0</v>
      </c>
      <c r="D43" s="6">
        <f>B43+C43</f>
        <v>6999220</v>
      </c>
      <c r="E43" s="6">
        <v>2767835.66</v>
      </c>
      <c r="F43" s="6">
        <v>2767835.66</v>
      </c>
      <c r="G43" s="6">
        <f>D43-E43</f>
        <v>4231384.34</v>
      </c>
    </row>
    <row r="44" spans="1:7" x14ac:dyDescent="0.2">
      <c r="A44" s="8" t="s">
        <v>2</v>
      </c>
      <c r="B44" s="6">
        <v>0</v>
      </c>
      <c r="C44" s="6">
        <v>7221231</v>
      </c>
      <c r="D44" s="6">
        <f>B44+C44</f>
        <v>7221231</v>
      </c>
      <c r="E44" s="6">
        <v>2069609.87</v>
      </c>
      <c r="F44" s="6">
        <v>2069609.87</v>
      </c>
      <c r="G44" s="6">
        <f>D44-E44</f>
        <v>5151621.13</v>
      </c>
    </row>
    <row r="45" spans="1:7" x14ac:dyDescent="0.2">
      <c r="A45" s="8" t="s">
        <v>1</v>
      </c>
      <c r="B45" s="6">
        <v>0</v>
      </c>
      <c r="C45" s="6">
        <v>9788048</v>
      </c>
      <c r="D45" s="6">
        <f>B45+C45</f>
        <v>9788048</v>
      </c>
      <c r="E45" s="6">
        <v>3681491.11</v>
      </c>
      <c r="F45" s="6">
        <v>3631743.93</v>
      </c>
      <c r="G45" s="6">
        <f>D45-E45</f>
        <v>6106556.8900000006</v>
      </c>
    </row>
    <row r="46" spans="1:7" x14ac:dyDescent="0.2">
      <c r="A46" s="8"/>
      <c r="B46" s="6"/>
      <c r="C46" s="6"/>
      <c r="D46" s="6">
        <f>B46+C46</f>
        <v>0</v>
      </c>
      <c r="E46" s="6"/>
      <c r="F46" s="6"/>
      <c r="G46" s="6">
        <f>D46-E46</f>
        <v>0</v>
      </c>
    </row>
    <row r="47" spans="1:7" ht="5.0999999999999996" customHeight="1" x14ac:dyDescent="0.2">
      <c r="A47" s="7"/>
      <c r="B47" s="6"/>
      <c r="C47" s="6"/>
      <c r="D47" s="6"/>
      <c r="E47" s="6"/>
      <c r="F47" s="6"/>
      <c r="G47" s="6"/>
    </row>
    <row r="48" spans="1:7" x14ac:dyDescent="0.2">
      <c r="A48" s="5" t="s">
        <v>0</v>
      </c>
      <c r="B48" s="4">
        <f>B5+B27</f>
        <v>387567324</v>
      </c>
      <c r="C48" s="4">
        <f>C5+C27</f>
        <v>57246140.130000003</v>
      </c>
      <c r="D48" s="4">
        <f>D5+D27</f>
        <v>444813464.13</v>
      </c>
      <c r="E48" s="4">
        <f>E5+E27</f>
        <v>187456892.71000001</v>
      </c>
      <c r="F48" s="4">
        <f>F5+F27</f>
        <v>186269416.16</v>
      </c>
      <c r="G48" s="4">
        <f>G5+G27</f>
        <v>257356571.41999999</v>
      </c>
    </row>
    <row r="49" spans="1:7" ht="5.0999999999999996" customHeight="1" x14ac:dyDescent="0.2">
      <c r="A49" s="3"/>
      <c r="B49" s="2"/>
      <c r="C49" s="2"/>
      <c r="D49" s="2"/>
      <c r="E49" s="2"/>
      <c r="F49" s="2"/>
      <c r="G49" s="2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2019-07-29T22:16:47Z</dcterms:created>
  <dcterms:modified xsi:type="dcterms:W3CDTF">2019-07-29T22:17:19Z</dcterms:modified>
</cp:coreProperties>
</file>