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0490" windowHeight="7050"/>
  </bookViews>
  <sheets>
    <sheet name="F6b" sheetId="1" r:id="rId1"/>
  </sheets>
  <externalReferences>
    <externalReference r:id="rId2"/>
  </externalReferences>
  <definedNames>
    <definedName name="_xlnm._FilterDatabase" localSheetId="0" hidden="1">F6b!$A$3:$G$23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F6b!$1:$3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4" i="1" s="1"/>
  <c r="C5" i="1"/>
  <c r="E5" i="1"/>
  <c r="F5" i="1"/>
  <c r="D6" i="1"/>
  <c r="G6" i="1"/>
  <c r="D7" i="1"/>
  <c r="G7" i="1" s="1"/>
  <c r="D8" i="1"/>
  <c r="G8" i="1" s="1"/>
  <c r="D9" i="1"/>
  <c r="G9" i="1"/>
  <c r="D10" i="1"/>
  <c r="G10" i="1"/>
  <c r="D11" i="1"/>
  <c r="G11" i="1" s="1"/>
  <c r="D12" i="1"/>
  <c r="G12" i="1" s="1"/>
  <c r="D13" i="1"/>
  <c r="G13" i="1"/>
  <c r="D14" i="1"/>
  <c r="G14" i="1"/>
  <c r="D15" i="1"/>
  <c r="G15" i="1" s="1"/>
  <c r="D16" i="1"/>
  <c r="G16" i="1" s="1"/>
  <c r="D17" i="1"/>
  <c r="G17" i="1"/>
  <c r="D18" i="1"/>
  <c r="G18" i="1"/>
  <c r="D19" i="1"/>
  <c r="G19" i="1" s="1"/>
  <c r="D20" i="1"/>
  <c r="G20" i="1" s="1"/>
  <c r="D21" i="1"/>
  <c r="G21" i="1"/>
  <c r="D22" i="1"/>
  <c r="G22" i="1"/>
  <c r="D23" i="1"/>
  <c r="G23" i="1" s="1"/>
  <c r="B25" i="1"/>
  <c r="C25" i="1"/>
  <c r="E25" i="1"/>
  <c r="F25" i="1"/>
  <c r="D26" i="1"/>
  <c r="G26" i="1" s="1"/>
  <c r="D27" i="1"/>
  <c r="G27" i="1" s="1"/>
  <c r="D28" i="1"/>
  <c r="G28" i="1"/>
  <c r="D29" i="1"/>
  <c r="G29" i="1"/>
  <c r="D30" i="1"/>
  <c r="G30" i="1" s="1"/>
  <c r="D31" i="1"/>
  <c r="G31" i="1" s="1"/>
  <c r="D32" i="1"/>
  <c r="G32" i="1"/>
  <c r="D33" i="1"/>
  <c r="G33" i="1"/>
  <c r="D34" i="1"/>
  <c r="G34" i="1" s="1"/>
  <c r="D35" i="1"/>
  <c r="G35" i="1" s="1"/>
  <c r="D36" i="1"/>
  <c r="G36" i="1"/>
  <c r="D37" i="1"/>
  <c r="G37" i="1"/>
  <c r="D38" i="1"/>
  <c r="G38" i="1" s="1"/>
  <c r="D39" i="1"/>
  <c r="G39" i="1" s="1"/>
  <c r="D40" i="1"/>
  <c r="G40" i="1"/>
  <c r="D41" i="1"/>
  <c r="G41" i="1"/>
  <c r="D42" i="1"/>
  <c r="G42" i="1" s="1"/>
  <c r="D43" i="1"/>
  <c r="G43" i="1" s="1"/>
  <c r="C44" i="1"/>
  <c r="E44" i="1"/>
  <c r="F44" i="1"/>
  <c r="G5" i="1" l="1"/>
  <c r="G25" i="1"/>
  <c r="D25" i="1"/>
  <c r="D5" i="1"/>
  <c r="D44" i="1" s="1"/>
  <c r="G44" i="1" l="1"/>
</calcChain>
</file>

<file path=xl/sharedStrings.xml><?xml version="1.0" encoding="utf-8"?>
<sst xmlns="http://schemas.openxmlformats.org/spreadsheetml/2006/main" count="50" uniqueCount="32">
  <si>
    <t>III. Total de Egresos (III = I + II)</t>
  </si>
  <si>
    <t>0104 PLANTEL IRAPUATO II</t>
  </si>
  <si>
    <t>0103 PLANTEL SALAMANCA</t>
  </si>
  <si>
    <t>0705 CENTRO DE SISTENCIA DE SERV. TECNOLOGICO</t>
  </si>
  <si>
    <t>0513 DESPACHO DEL DIRECTOR GENERAL</t>
  </si>
  <si>
    <t>0249 PLANTEL SALVATIERRA</t>
  </si>
  <si>
    <t>0233 PLANTEL CORTAZAR</t>
  </si>
  <si>
    <t>0204 PLANTEL SILAO</t>
  </si>
  <si>
    <t>0203 PLANTEL LEON II</t>
  </si>
  <si>
    <t>0174 PLANTEL PENJAMO</t>
  </si>
  <si>
    <t>0163 PLANTEL ACAMBARO</t>
  </si>
  <si>
    <t>0147 PLANTEL SAN JOSE I.</t>
  </si>
  <si>
    <t>0128 PLANTEL MOROLEON</t>
  </si>
  <si>
    <t>0102 PLANTEL SN.  FELIPE</t>
  </si>
  <si>
    <t>0101 PLANTEL LEON III</t>
  </si>
  <si>
    <t>0072 PLANTEL VALLE DE S.</t>
  </si>
  <si>
    <t>0030 PLANTEL FELIPE BENICIO MARTÍNEZ CHAPA</t>
  </si>
  <si>
    <t>0029 PLANTEL IRAPUATO</t>
  </si>
  <si>
    <t>0028 PLANTEL CELAYA</t>
  </si>
  <si>
    <t>(II=A+B+C+D+E+F+G+H)</t>
  </si>
  <si>
    <t>II. Gasto Etiquetado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</si>
  <si>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</si>
  <si>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</si>
  <si>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</si>
  <si>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</si>
  <si>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</si>
  <si>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</si>
  <si>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</si>
  <si>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</si>
  <si>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</si>
  <si>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</si>
  <si>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Colegio de Educación Profesional Técnica del Estado de Guanajuato
Estado Analítico del Ejercicio del Presupuesto de Egresos Detallado - LDF
Clasificación Administrativa
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</si>
</sst>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43" fontId="2" fillId="0" borderId="0" xfId="2" applyFont="1"/>
    <xf numFmtId="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justify" vertical="center" wrapText="1"/>
    </xf>
    <xf numFmtId="4" fontId="2" fillId="0" borderId="2" xfId="1" applyNumberFormat="1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4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justify" vertical="center" wrapText="1"/>
    </xf>
    <xf numFmtId="4" fontId="2" fillId="0" borderId="3" xfId="1" applyNumberFormat="1" applyFont="1" applyBorder="1" applyAlignment="1">
      <alignment vertical="center"/>
    </xf>
    <xf numFmtId="0" fontId="3" fillId="0" borderId="3" xfId="1" applyFont="1" applyBorder="1" applyAlignment="1">
      <alignment horizontal="justify" vertical="center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3">
    <cellStyle name="Millares 6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workbookViewId="0">
      <selection activeCell="E3" sqref="E3"/>
    </sheetView>
  </sheetViews>
  <sheetFormatPr baseColWidth="10" defaultRowHeight="11.25" x14ac:dyDescent="0.2"/>
  <cols>
    <col min="1" max="1" width="51.28515625" style="1" customWidth="1"/>
    <col min="2" max="6" width="15.140625" style="1" bestFit="1" customWidth="1"/>
    <col min="7" max="7" width="14.42578125" style="1" customWidth="1"/>
    <col min="8" max="8" width="11.42578125" style="1"/>
    <col min="9" max="9" width="11.7109375" style="1" bestFit="1" customWidth="1"/>
    <col min="10" max="10" width="12.28515625" style="1" bestFit="1" customWidth="1"/>
    <col min="11" max="16384" width="11.42578125" style="1"/>
  </cols>
  <sheetData>
    <row r="1" spans="1:7" ht="56.1" customHeight="1" x14ac:dyDescent="0.2">
      <c r="A1" s="18" t="s">
        <v>31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30</v>
      </c>
      <c r="C2" s="15"/>
      <c r="D2" s="15"/>
      <c r="E2" s="15"/>
      <c r="F2" s="15"/>
      <c r="G2" s="14"/>
    </row>
    <row r="3" spans="1:7" ht="22.5" x14ac:dyDescent="0.2">
      <c r="A3" s="12" t="s">
        <v>29</v>
      </c>
      <c r="B3" s="13" t="s">
        <v>28</v>
      </c>
      <c r="C3" s="13" t="s">
        <v>27</v>
      </c>
      <c r="D3" s="13" t="s">
        <v>26</v>
      </c>
      <c r="E3" s="13" t="s">
        <v>25</v>
      </c>
      <c r="F3" s="13" t="s">
        <v>24</v>
      </c>
      <c r="G3" s="12" t="s">
        <v>23</v>
      </c>
    </row>
    <row r="4" spans="1:7" x14ac:dyDescent="0.2">
      <c r="A4" s="11" t="s">
        <v>22</v>
      </c>
      <c r="B4" s="10"/>
      <c r="C4" s="10"/>
      <c r="D4" s="10"/>
      <c r="E4" s="10"/>
      <c r="F4" s="10"/>
      <c r="G4" s="10"/>
    </row>
    <row r="5" spans="1:7" x14ac:dyDescent="0.2">
      <c r="A5" s="9" t="s">
        <v>21</v>
      </c>
      <c r="B5" s="7">
        <f>SUM(B6:B23)</f>
        <v>140464300</v>
      </c>
      <c r="C5" s="7">
        <f>SUM(C6:C23)</f>
        <v>48568688.920000002</v>
      </c>
      <c r="D5" s="7">
        <f>SUM(D6:D23)</f>
        <v>189032988.91999999</v>
      </c>
      <c r="E5" s="7">
        <f>SUM(E6:E23)</f>
        <v>151781705.33000001</v>
      </c>
      <c r="F5" s="7">
        <f>SUM(F6:F23)</f>
        <v>145119808.70000002</v>
      </c>
      <c r="G5" s="7">
        <f>SUM(G6:G23)</f>
        <v>37251283.590000004</v>
      </c>
    </row>
    <row r="6" spans="1:7" x14ac:dyDescent="0.2">
      <c r="A6" s="6" t="s">
        <v>18</v>
      </c>
      <c r="B6" s="5">
        <v>7846641</v>
      </c>
      <c r="C6" s="5">
        <v>2356147.5699999998</v>
      </c>
      <c r="D6" s="5">
        <f>B6+C6</f>
        <v>10202788.57</v>
      </c>
      <c r="E6" s="5">
        <v>8964438.0600000005</v>
      </c>
      <c r="F6" s="5">
        <v>8542698.0299999993</v>
      </c>
      <c r="G6" s="5">
        <f>D6-E6</f>
        <v>1238350.5099999998</v>
      </c>
    </row>
    <row r="7" spans="1:7" x14ac:dyDescent="0.2">
      <c r="A7" s="6" t="s">
        <v>17</v>
      </c>
      <c r="B7" s="5">
        <v>7797602</v>
      </c>
      <c r="C7" s="5">
        <v>2496806.4700000002</v>
      </c>
      <c r="D7" s="5">
        <f>B7+C7</f>
        <v>10294408.470000001</v>
      </c>
      <c r="E7" s="5">
        <v>7824305.3700000001</v>
      </c>
      <c r="F7" s="5">
        <v>7253790.5800000001</v>
      </c>
      <c r="G7" s="5">
        <f>D7-E7</f>
        <v>2470103.1000000006</v>
      </c>
    </row>
    <row r="8" spans="1:7" x14ac:dyDescent="0.2">
      <c r="A8" s="6" t="s">
        <v>16</v>
      </c>
      <c r="B8" s="5">
        <v>6423265</v>
      </c>
      <c r="C8" s="5">
        <v>1813565.75</v>
      </c>
      <c r="D8" s="5">
        <f>B8+C8</f>
        <v>8236830.75</v>
      </c>
      <c r="E8" s="5">
        <v>5527767.1500000004</v>
      </c>
      <c r="F8" s="5">
        <v>5501479.1500000004</v>
      </c>
      <c r="G8" s="5">
        <f>D8-E8</f>
        <v>2709063.5999999996</v>
      </c>
    </row>
    <row r="9" spans="1:7" x14ac:dyDescent="0.2">
      <c r="A9" s="6" t="s">
        <v>15</v>
      </c>
      <c r="B9" s="5">
        <v>4560763</v>
      </c>
      <c r="C9" s="5">
        <v>1272248.72</v>
      </c>
      <c r="D9" s="5">
        <f>B9+C9</f>
        <v>5833011.7199999997</v>
      </c>
      <c r="E9" s="5">
        <v>4411238.57</v>
      </c>
      <c r="F9" s="5">
        <v>4132542.43</v>
      </c>
      <c r="G9" s="5">
        <f>D9-E9</f>
        <v>1421773.1499999994</v>
      </c>
    </row>
    <row r="10" spans="1:7" x14ac:dyDescent="0.2">
      <c r="A10" s="6" t="s">
        <v>14</v>
      </c>
      <c r="B10" s="5">
        <v>5114140</v>
      </c>
      <c r="C10" s="5">
        <v>1547410.66</v>
      </c>
      <c r="D10" s="5">
        <f>B10+C10</f>
        <v>6661550.6600000001</v>
      </c>
      <c r="E10" s="5">
        <v>5985615.3700000001</v>
      </c>
      <c r="F10" s="5">
        <v>5654060.0899999999</v>
      </c>
      <c r="G10" s="5">
        <f>D10-E10</f>
        <v>675935.29</v>
      </c>
    </row>
    <row r="11" spans="1:7" x14ac:dyDescent="0.2">
      <c r="A11" s="6" t="s">
        <v>13</v>
      </c>
      <c r="B11" s="5">
        <v>4134802</v>
      </c>
      <c r="C11" s="5">
        <v>1997906.05</v>
      </c>
      <c r="D11" s="5">
        <f>B11+C11</f>
        <v>6132708.0499999998</v>
      </c>
      <c r="E11" s="5">
        <v>5726751.4800000004</v>
      </c>
      <c r="F11" s="5">
        <v>5481636.9900000002</v>
      </c>
      <c r="G11" s="5">
        <f>D11-E11</f>
        <v>405956.56999999937</v>
      </c>
    </row>
    <row r="12" spans="1:7" x14ac:dyDescent="0.2">
      <c r="A12" s="6" t="s">
        <v>2</v>
      </c>
      <c r="B12" s="5">
        <v>8105404</v>
      </c>
      <c r="C12" s="5">
        <v>-1498976.43</v>
      </c>
      <c r="D12" s="5">
        <f>B12+C12</f>
        <v>6606427.5700000003</v>
      </c>
      <c r="E12" s="5">
        <v>5759945.8200000003</v>
      </c>
      <c r="F12" s="5">
        <v>5696670.0599999996</v>
      </c>
      <c r="G12" s="5">
        <f>D12-E12</f>
        <v>846481.75</v>
      </c>
    </row>
    <row r="13" spans="1:7" x14ac:dyDescent="0.2">
      <c r="A13" s="6" t="s">
        <v>1</v>
      </c>
      <c r="B13" s="5">
        <v>9395919</v>
      </c>
      <c r="C13" s="5">
        <v>-4131702.39</v>
      </c>
      <c r="D13" s="5">
        <f>B13+C13</f>
        <v>5264216.6099999994</v>
      </c>
      <c r="E13" s="5">
        <v>4298835.5999999996</v>
      </c>
      <c r="F13" s="5">
        <v>4172651.75</v>
      </c>
      <c r="G13" s="5">
        <f>D13-E13</f>
        <v>965381.00999999978</v>
      </c>
    </row>
    <row r="14" spans="1:7" x14ac:dyDescent="0.2">
      <c r="A14" s="6" t="s">
        <v>12</v>
      </c>
      <c r="B14" s="5">
        <v>3185139</v>
      </c>
      <c r="C14" s="5">
        <v>891888.3</v>
      </c>
      <c r="D14" s="5">
        <f>B14+C14</f>
        <v>4077027.3</v>
      </c>
      <c r="E14" s="5">
        <v>3788023.44</v>
      </c>
      <c r="F14" s="5">
        <v>3645784.39</v>
      </c>
      <c r="G14" s="5">
        <f>D14-E14</f>
        <v>289003.85999999987</v>
      </c>
    </row>
    <row r="15" spans="1:7" x14ac:dyDescent="0.2">
      <c r="A15" s="6" t="s">
        <v>11</v>
      </c>
      <c r="B15" s="5">
        <v>6736059</v>
      </c>
      <c r="C15" s="5">
        <v>2440799.4700000002</v>
      </c>
      <c r="D15" s="5">
        <f>B15+C15</f>
        <v>9176858.4700000007</v>
      </c>
      <c r="E15" s="5">
        <v>7446456.9199999999</v>
      </c>
      <c r="F15" s="5">
        <v>7037030.0899999999</v>
      </c>
      <c r="G15" s="5">
        <f>D15-E15</f>
        <v>1730401.5500000007</v>
      </c>
    </row>
    <row r="16" spans="1:7" x14ac:dyDescent="0.2">
      <c r="A16" s="6" t="s">
        <v>10</v>
      </c>
      <c r="B16" s="5">
        <v>4254728</v>
      </c>
      <c r="C16" s="5">
        <v>895056.58</v>
      </c>
      <c r="D16" s="5">
        <f>B16+C16</f>
        <v>5149784.58</v>
      </c>
      <c r="E16" s="5">
        <v>4530084.03</v>
      </c>
      <c r="F16" s="5">
        <v>4290776.87</v>
      </c>
      <c r="G16" s="5">
        <f>D16-E16</f>
        <v>619700.54999999981</v>
      </c>
    </row>
    <row r="17" spans="1:7" x14ac:dyDescent="0.2">
      <c r="A17" s="6" t="s">
        <v>9</v>
      </c>
      <c r="B17" s="5">
        <v>2757856</v>
      </c>
      <c r="C17" s="5">
        <v>876241.19</v>
      </c>
      <c r="D17" s="5">
        <f>B17+C17</f>
        <v>3634097.19</v>
      </c>
      <c r="E17" s="5">
        <v>2969592.39</v>
      </c>
      <c r="F17" s="5">
        <v>2864976</v>
      </c>
      <c r="G17" s="5">
        <f>D17-E17</f>
        <v>664504.79999999981</v>
      </c>
    </row>
    <row r="18" spans="1:7" x14ac:dyDescent="0.2">
      <c r="A18" s="6" t="s">
        <v>8</v>
      </c>
      <c r="B18" s="5">
        <v>7536706</v>
      </c>
      <c r="C18" s="5">
        <v>2578028.56</v>
      </c>
      <c r="D18" s="5">
        <f>B18+C18</f>
        <v>10114734.560000001</v>
      </c>
      <c r="E18" s="5">
        <v>8263043.3399999999</v>
      </c>
      <c r="F18" s="5">
        <v>7369647.1500000004</v>
      </c>
      <c r="G18" s="5">
        <f>D18-E18</f>
        <v>1851691.2200000007</v>
      </c>
    </row>
    <row r="19" spans="1:7" x14ac:dyDescent="0.2">
      <c r="A19" s="6" t="s">
        <v>7</v>
      </c>
      <c r="B19" s="5">
        <v>4955868</v>
      </c>
      <c r="C19" s="5">
        <v>1740331.42</v>
      </c>
      <c r="D19" s="5">
        <f>B19+C19</f>
        <v>6696199.4199999999</v>
      </c>
      <c r="E19" s="5">
        <v>5130834.29</v>
      </c>
      <c r="F19" s="5">
        <v>4860925.67</v>
      </c>
      <c r="G19" s="5">
        <f>D19-E19</f>
        <v>1565365.13</v>
      </c>
    </row>
    <row r="20" spans="1:7" x14ac:dyDescent="0.2">
      <c r="A20" s="6" t="s">
        <v>6</v>
      </c>
      <c r="B20" s="5">
        <v>4380646</v>
      </c>
      <c r="C20" s="5">
        <v>1442162.88</v>
      </c>
      <c r="D20" s="5">
        <f>B20+C20</f>
        <v>5822808.8799999999</v>
      </c>
      <c r="E20" s="5">
        <v>4426212.4400000004</v>
      </c>
      <c r="F20" s="5">
        <v>4276149.18</v>
      </c>
      <c r="G20" s="5">
        <f>D20-E20</f>
        <v>1396596.4399999995</v>
      </c>
    </row>
    <row r="21" spans="1:7" x14ac:dyDescent="0.2">
      <c r="A21" s="6" t="s">
        <v>5</v>
      </c>
      <c r="B21" s="5">
        <v>3955900</v>
      </c>
      <c r="C21" s="5">
        <v>1573988.24</v>
      </c>
      <c r="D21" s="5">
        <f>B21+C21</f>
        <v>5529888.2400000002</v>
      </c>
      <c r="E21" s="5">
        <v>5074665.8899999997</v>
      </c>
      <c r="F21" s="5">
        <v>4951190.51</v>
      </c>
      <c r="G21" s="5">
        <f>D21-E21</f>
        <v>455222.35000000056</v>
      </c>
    </row>
    <row r="22" spans="1:7" x14ac:dyDescent="0.2">
      <c r="A22" s="6" t="s">
        <v>4</v>
      </c>
      <c r="B22" s="5">
        <v>45904485</v>
      </c>
      <c r="C22" s="5">
        <v>31603650.5</v>
      </c>
      <c r="D22" s="5">
        <f>B22+C22</f>
        <v>77508135.5</v>
      </c>
      <c r="E22" s="5">
        <v>59909891.140000001</v>
      </c>
      <c r="F22" s="5">
        <v>57920602.130000003</v>
      </c>
      <c r="G22" s="5">
        <f>D22-E22</f>
        <v>17598244.359999999</v>
      </c>
    </row>
    <row r="23" spans="1:7" x14ac:dyDescent="0.2">
      <c r="A23" s="6" t="s">
        <v>3</v>
      </c>
      <c r="B23" s="5">
        <v>3418377</v>
      </c>
      <c r="C23" s="5">
        <v>-1326864.6200000001</v>
      </c>
      <c r="D23" s="5">
        <f>B23+C23</f>
        <v>2091512.38</v>
      </c>
      <c r="E23" s="5">
        <v>1744004.03</v>
      </c>
      <c r="F23" s="5">
        <v>1467197.63</v>
      </c>
      <c r="G23" s="5">
        <f>D23-E23</f>
        <v>347508.34999999986</v>
      </c>
    </row>
    <row r="24" spans="1:7" x14ac:dyDescent="0.2">
      <c r="A24" s="8" t="s">
        <v>20</v>
      </c>
      <c r="B24" s="5"/>
      <c r="C24" s="5"/>
      <c r="D24" s="5"/>
      <c r="E24" s="5"/>
      <c r="F24" s="5"/>
      <c r="G24" s="5"/>
    </row>
    <row r="25" spans="1:7" x14ac:dyDescent="0.2">
      <c r="A25" s="8" t="s">
        <v>19</v>
      </c>
      <c r="B25" s="7">
        <f>SUM(B26:B43)</f>
        <v>247103024</v>
      </c>
      <c r="C25" s="7">
        <f>SUM(C26:C43)</f>
        <v>23690578.630000003</v>
      </c>
      <c r="D25" s="7">
        <f>SUM(D26:D43)</f>
        <v>270793602.62999994</v>
      </c>
      <c r="E25" s="7">
        <f>SUM(E26:E43)</f>
        <v>270385054.85999995</v>
      </c>
      <c r="F25" s="7">
        <f>SUM(F26:F43)</f>
        <v>252228832.73999995</v>
      </c>
      <c r="G25" s="7">
        <f>SUM(G26:G43)</f>
        <v>408547.76999999769</v>
      </c>
    </row>
    <row r="26" spans="1:7" x14ac:dyDescent="0.2">
      <c r="A26" s="6" t="s">
        <v>18</v>
      </c>
      <c r="B26" s="5">
        <v>27962278</v>
      </c>
      <c r="C26" s="5">
        <v>469863.39</v>
      </c>
      <c r="D26" s="5">
        <f>B26+C26</f>
        <v>28432141.390000001</v>
      </c>
      <c r="E26" s="5">
        <v>28425452.48</v>
      </c>
      <c r="F26" s="5">
        <v>26617852.260000002</v>
      </c>
      <c r="G26" s="5">
        <f>D26-E26</f>
        <v>6688.910000000149</v>
      </c>
    </row>
    <row r="27" spans="1:7" x14ac:dyDescent="0.2">
      <c r="A27" s="6" t="s">
        <v>17</v>
      </c>
      <c r="B27" s="5">
        <v>22041183</v>
      </c>
      <c r="C27" s="5">
        <v>1137823.97</v>
      </c>
      <c r="D27" s="5">
        <f>B27+C27</f>
        <v>23179006.969999999</v>
      </c>
      <c r="E27" s="5">
        <v>23130046.84</v>
      </c>
      <c r="F27" s="5">
        <v>21872994.120000001</v>
      </c>
      <c r="G27" s="5">
        <f>D27-E27</f>
        <v>48960.129999998957</v>
      </c>
    </row>
    <row r="28" spans="1:7" x14ac:dyDescent="0.2">
      <c r="A28" s="6" t="s">
        <v>16</v>
      </c>
      <c r="B28" s="5">
        <v>20539666</v>
      </c>
      <c r="C28" s="5">
        <v>124376.78</v>
      </c>
      <c r="D28" s="5">
        <f>B28+C28</f>
        <v>20664042.780000001</v>
      </c>
      <c r="E28" s="5">
        <v>20653368.77</v>
      </c>
      <c r="F28" s="5">
        <v>19499084.07</v>
      </c>
      <c r="G28" s="5">
        <f>D28-E28</f>
        <v>10674.010000001639</v>
      </c>
    </row>
    <row r="29" spans="1:7" x14ac:dyDescent="0.2">
      <c r="A29" s="6" t="s">
        <v>15</v>
      </c>
      <c r="B29" s="5">
        <v>17996166</v>
      </c>
      <c r="C29" s="5">
        <v>810056.2</v>
      </c>
      <c r="D29" s="5">
        <f>B29+C29</f>
        <v>18806222.199999999</v>
      </c>
      <c r="E29" s="5">
        <v>18799326.350000001</v>
      </c>
      <c r="F29" s="5">
        <v>17018304.77</v>
      </c>
      <c r="G29" s="5">
        <f>D29-E29</f>
        <v>6895.8499999977648</v>
      </c>
    </row>
    <row r="30" spans="1:7" x14ac:dyDescent="0.2">
      <c r="A30" s="6" t="s">
        <v>14</v>
      </c>
      <c r="B30" s="5">
        <v>11494525</v>
      </c>
      <c r="C30" s="5">
        <v>-167089.9</v>
      </c>
      <c r="D30" s="5">
        <f>B30+C30</f>
        <v>11327435.1</v>
      </c>
      <c r="E30" s="5">
        <v>11322995.6</v>
      </c>
      <c r="F30" s="5">
        <v>10764702.560000001</v>
      </c>
      <c r="G30" s="5">
        <f>D30-E30</f>
        <v>4439.5</v>
      </c>
    </row>
    <row r="31" spans="1:7" x14ac:dyDescent="0.2">
      <c r="A31" s="6" t="s">
        <v>13</v>
      </c>
      <c r="B31" s="5">
        <v>8948916</v>
      </c>
      <c r="C31" s="5">
        <v>-86256.61</v>
      </c>
      <c r="D31" s="5">
        <f>B31+C31</f>
        <v>8862659.3900000006</v>
      </c>
      <c r="E31" s="5">
        <v>8862066.3300000001</v>
      </c>
      <c r="F31" s="5">
        <v>8339523.4500000002</v>
      </c>
      <c r="G31" s="5">
        <f>D31-E31</f>
        <v>593.06000000052154</v>
      </c>
    </row>
    <row r="32" spans="1:7" x14ac:dyDescent="0.2">
      <c r="A32" s="6" t="s">
        <v>12</v>
      </c>
      <c r="B32" s="5">
        <v>10276737</v>
      </c>
      <c r="C32" s="5">
        <v>59593.61</v>
      </c>
      <c r="D32" s="5">
        <f>B32+C32</f>
        <v>10336330.609999999</v>
      </c>
      <c r="E32" s="5">
        <v>10329514.720000001</v>
      </c>
      <c r="F32" s="5">
        <v>9836020.9199999999</v>
      </c>
      <c r="G32" s="5">
        <f>D32-E32</f>
        <v>6815.8899999987334</v>
      </c>
    </row>
    <row r="33" spans="1:7" x14ac:dyDescent="0.2">
      <c r="A33" s="6" t="s">
        <v>11</v>
      </c>
      <c r="B33" s="5">
        <v>13944480</v>
      </c>
      <c r="C33" s="5">
        <v>759190.21</v>
      </c>
      <c r="D33" s="5">
        <f>B33+C33</f>
        <v>14703670.210000001</v>
      </c>
      <c r="E33" s="5">
        <v>14674967.18</v>
      </c>
      <c r="F33" s="5">
        <v>13561911.039999999</v>
      </c>
      <c r="G33" s="5">
        <f>D33-E33</f>
        <v>28703.030000001192</v>
      </c>
    </row>
    <row r="34" spans="1:7" x14ac:dyDescent="0.2">
      <c r="A34" s="6" t="s">
        <v>10</v>
      </c>
      <c r="B34" s="5">
        <v>12567153</v>
      </c>
      <c r="C34" s="5">
        <v>852504.72</v>
      </c>
      <c r="D34" s="5">
        <f>B34+C34</f>
        <v>13419657.720000001</v>
      </c>
      <c r="E34" s="5">
        <v>13417520.24</v>
      </c>
      <c r="F34" s="5">
        <v>12424378.460000001</v>
      </c>
      <c r="G34" s="5">
        <f>D34-E34</f>
        <v>2137.480000000447</v>
      </c>
    </row>
    <row r="35" spans="1:7" x14ac:dyDescent="0.2">
      <c r="A35" s="6" t="s">
        <v>9</v>
      </c>
      <c r="B35" s="5">
        <v>12915008</v>
      </c>
      <c r="C35" s="5">
        <v>446447.29</v>
      </c>
      <c r="D35" s="5">
        <f>B35+C35</f>
        <v>13361455.289999999</v>
      </c>
      <c r="E35" s="5">
        <v>13356480.470000001</v>
      </c>
      <c r="F35" s="5">
        <v>12479777.16</v>
      </c>
      <c r="G35" s="5">
        <f>D35-E35</f>
        <v>4974.8199999984354</v>
      </c>
    </row>
    <row r="36" spans="1:7" x14ac:dyDescent="0.2">
      <c r="A36" s="6" t="s">
        <v>8</v>
      </c>
      <c r="B36" s="5">
        <v>19947143</v>
      </c>
      <c r="C36" s="5">
        <v>343564.45</v>
      </c>
      <c r="D36" s="5">
        <f>B36+C36</f>
        <v>20290707.449999999</v>
      </c>
      <c r="E36" s="5">
        <v>20269098.309999999</v>
      </c>
      <c r="F36" s="5">
        <v>18850474.760000002</v>
      </c>
      <c r="G36" s="5">
        <f>D36-E36</f>
        <v>21609.140000000596</v>
      </c>
    </row>
    <row r="37" spans="1:7" x14ac:dyDescent="0.2">
      <c r="A37" s="6" t="s">
        <v>7</v>
      </c>
      <c r="B37" s="5">
        <v>15277568</v>
      </c>
      <c r="C37" s="5">
        <v>916780.62</v>
      </c>
      <c r="D37" s="5">
        <f>B37+C37</f>
        <v>16194348.619999999</v>
      </c>
      <c r="E37" s="5">
        <v>16192397.91</v>
      </c>
      <c r="F37" s="5">
        <v>14979335.18</v>
      </c>
      <c r="G37" s="5">
        <f>D37-E37</f>
        <v>1950.7099999990314</v>
      </c>
    </row>
    <row r="38" spans="1:7" x14ac:dyDescent="0.2">
      <c r="A38" s="6" t="s">
        <v>6</v>
      </c>
      <c r="B38" s="5">
        <v>17734072</v>
      </c>
      <c r="C38" s="5">
        <v>989148.95</v>
      </c>
      <c r="D38" s="5">
        <f>B38+C38</f>
        <v>18723220.949999999</v>
      </c>
      <c r="E38" s="5">
        <v>18721820.949999999</v>
      </c>
      <c r="F38" s="5">
        <v>16762489.6</v>
      </c>
      <c r="G38" s="5">
        <f>D38-E38</f>
        <v>1400</v>
      </c>
    </row>
    <row r="39" spans="1:7" x14ac:dyDescent="0.2">
      <c r="A39" s="6" t="s">
        <v>5</v>
      </c>
      <c r="B39" s="5">
        <v>13523653</v>
      </c>
      <c r="C39" s="5">
        <v>-33580.53</v>
      </c>
      <c r="D39" s="5">
        <f>B39+C39</f>
        <v>13490072.470000001</v>
      </c>
      <c r="E39" s="5">
        <v>13460193.99</v>
      </c>
      <c r="F39" s="5">
        <v>12742086.67</v>
      </c>
      <c r="G39" s="5">
        <f>D39-E39</f>
        <v>29878.480000000447</v>
      </c>
    </row>
    <row r="40" spans="1:7" x14ac:dyDescent="0.2">
      <c r="A40" s="6" t="s">
        <v>4</v>
      </c>
      <c r="B40" s="5">
        <v>14935256</v>
      </c>
      <c r="C40" s="5">
        <v>1537987.17</v>
      </c>
      <c r="D40" s="5">
        <f>B40+C40</f>
        <v>16473243.17</v>
      </c>
      <c r="E40" s="5">
        <v>16253407.720000001</v>
      </c>
      <c r="F40" s="5">
        <v>15190464.789999999</v>
      </c>
      <c r="G40" s="5">
        <f>D40-E40</f>
        <v>219835.44999999925</v>
      </c>
    </row>
    <row r="41" spans="1:7" ht="17.25" customHeight="1" x14ac:dyDescent="0.2">
      <c r="A41" s="6" t="s">
        <v>3</v>
      </c>
      <c r="B41" s="5">
        <v>6999220</v>
      </c>
      <c r="C41" s="5">
        <v>-113638.58</v>
      </c>
      <c r="D41" s="5">
        <f>B41+C41</f>
        <v>6885581.4199999999</v>
      </c>
      <c r="E41" s="5">
        <v>6885581.4199999999</v>
      </c>
      <c r="F41" s="5">
        <v>6292522.2000000002</v>
      </c>
      <c r="G41" s="5">
        <f>D41-E41</f>
        <v>0</v>
      </c>
    </row>
    <row r="42" spans="1:7" x14ac:dyDescent="0.2">
      <c r="A42" s="6" t="s">
        <v>2</v>
      </c>
      <c r="B42" s="5">
        <v>0</v>
      </c>
      <c r="C42" s="5">
        <v>7125990.1500000004</v>
      </c>
      <c r="D42" s="5">
        <f>B42+C42</f>
        <v>7125990.1500000004</v>
      </c>
      <c r="E42" s="5">
        <v>7125990.1500000004</v>
      </c>
      <c r="F42" s="5">
        <v>6890554.04</v>
      </c>
      <c r="G42" s="5">
        <f>D42-E42</f>
        <v>0</v>
      </c>
    </row>
    <row r="43" spans="1:7" x14ac:dyDescent="0.2">
      <c r="A43" s="6" t="s">
        <v>1</v>
      </c>
      <c r="B43" s="5">
        <v>0</v>
      </c>
      <c r="C43" s="5">
        <v>8517816.7400000002</v>
      </c>
      <c r="D43" s="5">
        <f>B43+C43</f>
        <v>8517816.7400000002</v>
      </c>
      <c r="E43" s="5">
        <v>8504825.4299999997</v>
      </c>
      <c r="F43" s="5">
        <v>8106356.6900000004</v>
      </c>
      <c r="G43" s="5">
        <f>D43-E43</f>
        <v>12991.310000000522</v>
      </c>
    </row>
    <row r="44" spans="1:7" x14ac:dyDescent="0.2">
      <c r="A44" s="4" t="s">
        <v>0</v>
      </c>
      <c r="B44" s="3">
        <f>B5+B25</f>
        <v>387567324</v>
      </c>
      <c r="C44" s="3">
        <f>C5+C25</f>
        <v>72259267.550000012</v>
      </c>
      <c r="D44" s="3">
        <f>D5+D25</f>
        <v>459826591.54999995</v>
      </c>
      <c r="E44" s="3">
        <f>E5+E25</f>
        <v>422166760.18999994</v>
      </c>
      <c r="F44" s="3">
        <f>F5+F25</f>
        <v>397348641.43999994</v>
      </c>
      <c r="G44" s="3">
        <f>G5+G25</f>
        <v>37659831.359999999</v>
      </c>
    </row>
    <row r="46" spans="1:7" x14ac:dyDescent="0.2">
      <c r="B46" s="2"/>
      <c r="C46" s="2"/>
      <c r="D46" s="2"/>
      <c r="E46" s="2"/>
      <c r="F46" s="2"/>
      <c r="G46" s="2"/>
    </row>
    <row r="47" spans="1:7" x14ac:dyDescent="0.2">
      <c r="B47" s="2"/>
      <c r="C47" s="2"/>
      <c r="D47" s="2"/>
      <c r="E47" s="2"/>
      <c r="F47" s="2"/>
      <c r="G47" s="2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2020-02-13T22:25:23Z</dcterms:created>
  <dcterms:modified xsi:type="dcterms:W3CDTF">2020-02-13T22:25:57Z</dcterms:modified>
</cp:coreProperties>
</file>