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320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I9" i="1"/>
  <c r="J9" i="1"/>
  <c r="D24" i="1"/>
  <c r="E24" i="1"/>
  <c r="E41" i="1" s="1"/>
  <c r="I25" i="1"/>
  <c r="I38" i="1" s="1"/>
  <c r="I63" i="1" s="1"/>
  <c r="J25" i="1"/>
  <c r="I36" i="1"/>
  <c r="J36" i="1"/>
  <c r="D38" i="1"/>
  <c r="E38" i="1"/>
  <c r="J38" i="1"/>
  <c r="D41" i="1"/>
  <c r="I42" i="1"/>
  <c r="J42" i="1"/>
  <c r="J61" i="1" s="1"/>
  <c r="J63" i="1" s="1"/>
  <c r="I48" i="1"/>
  <c r="J48" i="1"/>
  <c r="I56" i="1"/>
  <c r="J56" i="1"/>
  <c r="I61" i="1"/>
  <c r="C71" i="1"/>
  <c r="G71" i="1"/>
  <c r="C72" i="1"/>
  <c r="G72" i="1"/>
</calcChain>
</file>

<file path=xl/sharedStrings.xml><?xml version="1.0" encoding="utf-8"?>
<sst xmlns="http://schemas.openxmlformats.org/spreadsheetml/2006/main" count="67" uniqueCount="65">
  <si>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</si>
  <si>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</si>
  <si>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</si>
  <si>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</si>
  <si>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</si>
  <si>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</si>
  <si>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</si>
  <si>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</si>
  <si>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</si>
  <si>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</si>
  <si>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</si>
  <si>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</si>
  <si>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</si>
  <si>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</si>
  <si>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</si>
  <si>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</si>
  <si>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</si>
  <si>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</si>
  <si>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del  Pasivo</t>
  </si>
  <si>
    <t>Total de  Activos  No Circulantes</t>
  </si>
  <si>
    <t>Total de Pasivos No Circulantes</t>
  </si>
  <si>
    <t>Otros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</si>
  <si>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</si>
  <si>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</si>
  <si>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</si>
  <si>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</si>
  <si>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</si>
  <si>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</si>
  <si>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</si>
  <si>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</si>
  <si>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</si>
  <si>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</si>
  <si>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</si>
  <si>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</si>
  <si>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</si>
  <si>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</si>
  <si>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</si>
  <si>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</si>
  <si>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</si>
  <si>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</si>
  <si>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</si>
  <si>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</si>
  <si>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</si>
  <si>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</si>
  <si>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</si>
  <si>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</si>
  <si>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</si>
  <si>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</si>
  <si>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</si>
  <si>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</si>
  <si>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</si>
  <si>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</si>
  <si>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</si>
  <si>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</si>
  <si>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</si>
  <si>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</si>
  <si>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</si>
  <si>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</si>
  <si>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</si>
  <si>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</si>
  <si>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Colegio de Educación Profesional Técnica del Estado de Guanajuato</t>
  </si>
  <si>
    <t>Ente Público:</t>
  </si>
  <si>
    <t>(Pesos)</t>
  </si>
  <si>
    <t>Al 30 de Junio 2019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</si>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</sst>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0">
          <cell r="D10">
            <v>2019</v>
          </cell>
          <cell r="E10">
            <v>2018</v>
          </cell>
          <cell r="I10">
            <v>2019</v>
          </cell>
          <cell r="J10">
            <v>2018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72"/>
  <sheetViews>
    <sheetView showGridLines="0" tabSelected="1" topLeftCell="C63" zoomScale="84" zoomScaleNormal="84" zoomScalePageLayoutView="80" workbookViewId="0">
      <selection activeCell="C69" sqref="C69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 x14ac:dyDescent="0.2">
      <c r="A2" s="73"/>
      <c r="B2" s="74"/>
      <c r="C2" s="72" t="s">
        <v>64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 x14ac:dyDescent="0.2">
      <c r="A3" s="73"/>
      <c r="B3" s="74"/>
      <c r="C3" s="72" t="s">
        <v>63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 x14ac:dyDescent="0.2">
      <c r="A4" s="73"/>
      <c r="B4" s="71"/>
      <c r="C4" s="72" t="s">
        <v>62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 x14ac:dyDescent="0.2">
      <c r="A5" s="70"/>
      <c r="B5" s="69"/>
      <c r="C5" s="67"/>
      <c r="D5" s="69" t="s">
        <v>61</v>
      </c>
      <c r="E5" s="68" t="s">
        <v>60</v>
      </c>
      <c r="F5" s="68"/>
      <c r="G5" s="68"/>
      <c r="H5" s="67"/>
      <c r="I5" s="67"/>
      <c r="J5" s="67"/>
      <c r="K5" s="1"/>
    </row>
    <row r="6" spans="1:12" ht="3" customHeight="1" x14ac:dyDescent="0.2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 x14ac:dyDescent="0.2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 x14ac:dyDescent="0.2">
      <c r="A8" s="66"/>
      <c r="B8" s="64" t="s">
        <v>59</v>
      </c>
      <c r="C8" s="64"/>
      <c r="D8" s="63" t="s">
        <v>58</v>
      </c>
      <c r="E8" s="63"/>
      <c r="F8" s="65"/>
      <c r="G8" s="64" t="s">
        <v>59</v>
      </c>
      <c r="H8" s="64"/>
      <c r="I8" s="63" t="s">
        <v>58</v>
      </c>
      <c r="J8" s="63"/>
      <c r="K8" s="62"/>
      <c r="L8" s="56"/>
    </row>
    <row r="9" spans="1:12" s="55" customFormat="1" ht="15" customHeight="1" x14ac:dyDescent="0.2">
      <c r="A9" s="61"/>
      <c r="B9" s="59"/>
      <c r="C9" s="59"/>
      <c r="D9" s="58">
        <f>+[1]EA!D10</f>
        <v>2019</v>
      </c>
      <c r="E9" s="58">
        <f>+[1]EA!E10</f>
        <v>2018</v>
      </c>
      <c r="F9" s="60"/>
      <c r="G9" s="59"/>
      <c r="H9" s="59"/>
      <c r="I9" s="58">
        <f>+[1]EA!I10</f>
        <v>2019</v>
      </c>
      <c r="J9" s="58">
        <f>+[1]EA!J10</f>
        <v>2018</v>
      </c>
      <c r="K9" s="57"/>
      <c r="L9" s="56"/>
    </row>
    <row r="10" spans="1:12" ht="3" customHeight="1" x14ac:dyDescent="0.2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 x14ac:dyDescent="0.2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 x14ac:dyDescent="0.2">
      <c r="A12" s="30"/>
      <c r="B12" s="38" t="s">
        <v>57</v>
      </c>
      <c r="C12" s="38"/>
      <c r="D12" s="51"/>
      <c r="E12" s="17"/>
      <c r="G12" s="38" t="s">
        <v>56</v>
      </c>
      <c r="H12" s="38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0"/>
      <c r="J13" s="50"/>
      <c r="K13" s="25"/>
    </row>
    <row r="14" spans="1:12" x14ac:dyDescent="0.2">
      <c r="A14" s="30"/>
      <c r="B14" s="27" t="s">
        <v>55</v>
      </c>
      <c r="C14" s="27"/>
      <c r="D14" s="46"/>
      <c r="E14" s="46"/>
      <c r="G14" s="27" t="s">
        <v>54</v>
      </c>
      <c r="H14" s="27"/>
      <c r="I14" s="46"/>
      <c r="J14" s="46"/>
      <c r="K14" s="25"/>
    </row>
    <row r="15" spans="1:12" ht="5.0999999999999996" customHeight="1" x14ac:dyDescent="0.2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 x14ac:dyDescent="0.2">
      <c r="A16" s="30"/>
      <c r="B16" s="33" t="s">
        <v>53</v>
      </c>
      <c r="C16" s="33"/>
      <c r="D16" s="32">
        <v>101864616.02</v>
      </c>
      <c r="E16" s="32">
        <v>127196267.25</v>
      </c>
      <c r="G16" s="33" t="s">
        <v>52</v>
      </c>
      <c r="H16" s="33"/>
      <c r="I16" s="32">
        <v>13313537.51</v>
      </c>
      <c r="J16" s="32">
        <v>88052197.650000006</v>
      </c>
      <c r="K16" s="25"/>
    </row>
    <row r="17" spans="1:11" x14ac:dyDescent="0.2">
      <c r="A17" s="30"/>
      <c r="B17" s="33" t="s">
        <v>51</v>
      </c>
      <c r="C17" s="33"/>
      <c r="D17" s="32">
        <v>5018322.93</v>
      </c>
      <c r="E17" s="32">
        <v>13756256.220000001</v>
      </c>
      <c r="G17" s="33" t="s">
        <v>50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49</v>
      </c>
      <c r="C18" s="33"/>
      <c r="D18" s="32">
        <v>0</v>
      </c>
      <c r="E18" s="32">
        <v>0</v>
      </c>
      <c r="G18" s="33" t="s">
        <v>48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47</v>
      </c>
      <c r="C19" s="33"/>
      <c r="D19" s="32">
        <v>0</v>
      </c>
      <c r="E19" s="32">
        <v>0</v>
      </c>
      <c r="G19" s="33" t="s">
        <v>46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45</v>
      </c>
      <c r="C20" s="33"/>
      <c r="D20" s="32">
        <v>0</v>
      </c>
      <c r="E20" s="32">
        <v>0</v>
      </c>
      <c r="G20" s="33" t="s">
        <v>44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43</v>
      </c>
      <c r="C21" s="33"/>
      <c r="D21" s="32">
        <v>0</v>
      </c>
      <c r="E21" s="32">
        <v>0</v>
      </c>
      <c r="G21" s="45" t="s">
        <v>42</v>
      </c>
      <c r="H21" s="45"/>
      <c r="I21" s="32">
        <v>29965</v>
      </c>
      <c r="J21" s="32">
        <v>19000</v>
      </c>
      <c r="K21" s="25"/>
    </row>
    <row r="22" spans="1:11" x14ac:dyDescent="0.2">
      <c r="A22" s="30"/>
      <c r="B22" s="33" t="s">
        <v>41</v>
      </c>
      <c r="C22" s="33"/>
      <c r="D22" s="32">
        <v>212610</v>
      </c>
      <c r="E22" s="32">
        <v>212610</v>
      </c>
      <c r="G22" s="33" t="s">
        <v>40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4"/>
      <c r="D23" s="28"/>
      <c r="E23" s="28"/>
      <c r="G23" s="33" t="s">
        <v>39</v>
      </c>
      <c r="H23" s="33"/>
      <c r="I23" s="32">
        <v>0</v>
      </c>
      <c r="J23" s="32">
        <v>0</v>
      </c>
      <c r="K23" s="25"/>
    </row>
    <row r="24" spans="1:11" x14ac:dyDescent="0.2">
      <c r="A24" s="41"/>
      <c r="B24" s="27" t="s">
        <v>38</v>
      </c>
      <c r="C24" s="27"/>
      <c r="D24" s="26">
        <f>SUM(D16:D22)</f>
        <v>107095548.94999999</v>
      </c>
      <c r="E24" s="26">
        <f>SUM(E16:E22)</f>
        <v>141165133.47</v>
      </c>
      <c r="F24" s="40"/>
      <c r="G24" s="36"/>
      <c r="H24" s="7"/>
      <c r="I24" s="39"/>
      <c r="J24" s="39"/>
      <c r="K24" s="25"/>
    </row>
    <row r="25" spans="1:11" x14ac:dyDescent="0.2">
      <c r="A25" s="41"/>
      <c r="B25" s="36"/>
      <c r="C25" s="42"/>
      <c r="D25" s="39"/>
      <c r="E25" s="39"/>
      <c r="F25" s="40"/>
      <c r="G25" s="27" t="s">
        <v>37</v>
      </c>
      <c r="H25" s="27"/>
      <c r="I25" s="26">
        <f>SUM(I16:I23)</f>
        <v>13343502.51</v>
      </c>
      <c r="J25" s="26">
        <f>SUM(J16:J23)</f>
        <v>88071197.650000006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4"/>
      <c r="I26" s="28"/>
      <c r="J26" s="28"/>
      <c r="K26" s="25"/>
    </row>
    <row r="27" spans="1:11" x14ac:dyDescent="0.2">
      <c r="A27" s="30"/>
      <c r="B27" s="27" t="s">
        <v>36</v>
      </c>
      <c r="C27" s="27"/>
      <c r="D27" s="46"/>
      <c r="E27" s="46"/>
      <c r="G27" s="27" t="s">
        <v>35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4"/>
      <c r="I28" s="28"/>
      <c r="J28" s="28"/>
      <c r="K28" s="25"/>
    </row>
    <row r="29" spans="1:11" x14ac:dyDescent="0.2">
      <c r="A29" s="30"/>
      <c r="B29" s="33" t="s">
        <v>34</v>
      </c>
      <c r="C29" s="33"/>
      <c r="D29" s="32">
        <v>0</v>
      </c>
      <c r="E29" s="32">
        <v>0</v>
      </c>
      <c r="G29" s="33" t="s">
        <v>33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32</v>
      </c>
      <c r="C30" s="33"/>
      <c r="D30" s="32">
        <v>0</v>
      </c>
      <c r="E30" s="32">
        <v>0</v>
      </c>
      <c r="G30" s="33" t="s">
        <v>31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30</v>
      </c>
      <c r="C31" s="33"/>
      <c r="D31" s="32">
        <v>1027886480.0700001</v>
      </c>
      <c r="E31" s="32">
        <v>1027886480.0700001</v>
      </c>
      <c r="G31" s="33" t="s">
        <v>29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28</v>
      </c>
      <c r="C32" s="33"/>
      <c r="D32" s="32">
        <v>313671809.94</v>
      </c>
      <c r="E32" s="32">
        <v>286510773.69999999</v>
      </c>
      <c r="G32" s="33" t="s">
        <v>27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26</v>
      </c>
      <c r="C33" s="33"/>
      <c r="D33" s="32">
        <v>0</v>
      </c>
      <c r="E33" s="32">
        <v>0</v>
      </c>
      <c r="G33" s="45" t="s">
        <v>25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24</v>
      </c>
      <c r="C34" s="33"/>
      <c r="D34" s="32">
        <v>-918919985.99000001</v>
      </c>
      <c r="E34" s="32">
        <v>-918919985.99000001</v>
      </c>
      <c r="G34" s="33" t="s">
        <v>23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22</v>
      </c>
      <c r="C35" s="33"/>
      <c r="D35" s="32">
        <v>0</v>
      </c>
      <c r="E35" s="32">
        <v>0</v>
      </c>
      <c r="G35" s="29"/>
      <c r="H35" s="44"/>
      <c r="I35" s="9"/>
      <c r="J35" s="9"/>
      <c r="K35" s="25"/>
    </row>
    <row r="36" spans="1:11" x14ac:dyDescent="0.2">
      <c r="A36" s="30"/>
      <c r="B36" s="33" t="s">
        <v>21</v>
      </c>
      <c r="C36" s="33"/>
      <c r="D36" s="32">
        <v>0</v>
      </c>
      <c r="E36" s="32">
        <v>0</v>
      </c>
      <c r="G36" s="27" t="s">
        <v>20</v>
      </c>
      <c r="H36" s="27"/>
      <c r="I36" s="43">
        <f>SUM(I29:I34)</f>
        <v>0</v>
      </c>
      <c r="J36" s="43">
        <f>SUM(J29:J34)</f>
        <v>0</v>
      </c>
      <c r="K36" s="25"/>
    </row>
    <row r="37" spans="1:11" x14ac:dyDescent="0.2">
      <c r="A37" s="30"/>
      <c r="G37" s="36"/>
      <c r="H37" s="42"/>
      <c r="I37" s="39"/>
      <c r="J37" s="39"/>
      <c r="K37" s="25"/>
    </row>
    <row r="38" spans="1:11" x14ac:dyDescent="0.2">
      <c r="A38" s="30"/>
      <c r="B38" s="27" t="s">
        <v>19</v>
      </c>
      <c r="C38" s="27"/>
      <c r="D38" s="26">
        <f>SUM(D29:D36)</f>
        <v>422638304.01999998</v>
      </c>
      <c r="E38" s="26">
        <f>SUM(E29:E36)</f>
        <v>395477267.77999997</v>
      </c>
      <c r="G38" s="27" t="s">
        <v>18</v>
      </c>
      <c r="H38" s="27"/>
      <c r="I38" s="26">
        <f>I25+I36</f>
        <v>13343502.51</v>
      </c>
      <c r="J38" s="26">
        <f>J25+J36</f>
        <v>88071197.650000006</v>
      </c>
      <c r="K38" s="25"/>
    </row>
    <row r="39" spans="1:11" x14ac:dyDescent="0.2">
      <c r="A39" s="41"/>
      <c r="F39" s="40"/>
      <c r="G39" s="36"/>
      <c r="H39" s="37"/>
      <c r="I39" s="39"/>
      <c r="J39" s="39"/>
      <c r="K39" s="25"/>
    </row>
    <row r="40" spans="1:11" x14ac:dyDescent="0.2">
      <c r="A40" s="30"/>
      <c r="B40" s="29"/>
      <c r="C40" s="36"/>
      <c r="D40" s="28"/>
      <c r="E40" s="28"/>
      <c r="G40" s="38" t="s">
        <v>17</v>
      </c>
      <c r="H40" s="38"/>
      <c r="I40" s="28"/>
      <c r="J40" s="28"/>
      <c r="K40" s="25"/>
    </row>
    <row r="41" spans="1:11" x14ac:dyDescent="0.2">
      <c r="A41" s="30"/>
      <c r="B41" s="27" t="s">
        <v>16</v>
      </c>
      <c r="C41" s="27"/>
      <c r="D41" s="26">
        <f>D24+D38</f>
        <v>529733852.96999997</v>
      </c>
      <c r="E41" s="26">
        <f>E24+E38</f>
        <v>536642401.25</v>
      </c>
      <c r="G41" s="36"/>
      <c r="H41" s="37"/>
      <c r="I41" s="28"/>
      <c r="J41" s="28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f>SUM(I44:I46)</f>
        <v>277355882.36000001</v>
      </c>
      <c r="J42" s="26">
        <f>SUM(J44:J46)</f>
        <v>245977918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158202019.27000001</v>
      </c>
      <c r="J44" s="32">
        <v>126824054.91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119153863.09</v>
      </c>
      <c r="J45" s="32">
        <v>119153863.09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f>SUM(I50:I54)</f>
        <v>235136361.83000001</v>
      </c>
      <c r="J48" s="26">
        <f>SUM(J50:J54)</f>
        <v>198695179.37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40987909.350000001</v>
      </c>
      <c r="J50" s="32">
        <v>1894601.82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-157795208.56</v>
      </c>
      <c r="J51" s="32">
        <v>-155143083.49000001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0</v>
      </c>
      <c r="J54" s="32">
        <v>0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28"/>
      <c r="J55" s="28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f>SUM(I58:I59)</f>
        <v>3898106.27</v>
      </c>
      <c r="J56" s="26">
        <f>SUM(J58:J59)</f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28"/>
      <c r="J57" s="28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28"/>
      <c r="J60" s="28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f>I42+I48+I56</f>
        <v>516390350.46000004</v>
      </c>
      <c r="J61" s="26">
        <f>J42+J48+J56</f>
        <v>448571203.63999999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28"/>
      <c r="J62" s="28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f>I38+I61</f>
        <v>529733852.97000003</v>
      </c>
      <c r="J63" s="26">
        <f>J38+J61</f>
        <v>536642401.28999996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tr">
        <f>+[1]EA!C62</f>
        <v>Mtro. Alberto de la Luz Socorro Diosdado</v>
      </c>
      <c r="D71" s="13"/>
      <c r="E71" s="6"/>
      <c r="F71" s="6"/>
      <c r="G71" s="12" t="str">
        <f>+[1]EA!G62</f>
        <v>Lic. Lucía González Muñoz</v>
      </c>
      <c r="H71" s="12"/>
      <c r="I71" s="7"/>
      <c r="J71" s="6"/>
    </row>
    <row r="72" spans="2:10" ht="14.1" customHeight="1" x14ac:dyDescent="0.2">
      <c r="B72" s="11"/>
      <c r="C72" s="10" t="str">
        <f>+[1]EA!C63</f>
        <v>Director General</v>
      </c>
      <c r="D72" s="10"/>
      <c r="E72" s="9"/>
      <c r="F72" s="9"/>
      <c r="G72" s="8" t="str">
        <f>+[1]EA!G63</f>
        <v>Directora de Administración</v>
      </c>
      <c r="H72" s="8"/>
      <c r="I72" s="7"/>
      <c r="J72" s="6"/>
    </row>
  </sheetData>
  <sheetProtection formatCells="0" selectLockedCells="1"/>
  <mergeCells count="72">
    <mergeCell ref="B17:C17"/>
    <mergeCell ref="G17:H17"/>
    <mergeCell ref="B18:C18"/>
    <mergeCell ref="G18:H18"/>
    <mergeCell ref="B19:C19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B38:C38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G36:H36"/>
    <mergeCell ref="G44:H44"/>
    <mergeCell ref="B36:C36"/>
    <mergeCell ref="G38:H38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2019-07-29T17:23:03Z</dcterms:created>
  <dcterms:modified xsi:type="dcterms:W3CDTF">2019-07-29T17:25:07Z</dcterms:modified>
</cp:coreProperties>
</file>