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zamorah\Desktop\FINANZAS\2019\ESTADOS FINANCIEROS\ESTADOS FINANCIEROS WEB\TERCER TRIMESTRE\INFORMACION CONTABLE\"/>
    </mc:Choice>
  </mc:AlternateContent>
  <bookViews>
    <workbookView xWindow="0" yWindow="0" windowWidth="20490" windowHeight="7755"/>
  </bookViews>
  <sheets>
    <sheet name="EFE" sheetId="1" r:id="rId1"/>
  </sheets>
  <externalReferences>
    <externalReference r:id="rId2"/>
  </externalReferences>
  <definedNames>
    <definedName name="_xlnm.Print_Area" localSheetId="0">EFE!$A$1:$Q$58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8" i="1" l="1"/>
  <c r="D58" i="1"/>
  <c r="L57" i="1"/>
  <c r="D57" i="1"/>
  <c r="O47" i="1"/>
  <c r="P35" i="1"/>
  <c r="P34" i="1" s="1"/>
  <c r="O35" i="1"/>
  <c r="O34" i="1" s="1"/>
  <c r="P29" i="1"/>
  <c r="P28" i="1" s="1"/>
  <c r="O29" i="1"/>
  <c r="O28" i="1" s="1"/>
  <c r="O40" i="1" s="1"/>
  <c r="H27" i="1"/>
  <c r="G27" i="1"/>
  <c r="P19" i="1"/>
  <c r="O19" i="1"/>
  <c r="P14" i="1"/>
  <c r="P23" i="1" s="1"/>
  <c r="O14" i="1"/>
  <c r="O23" i="1" s="1"/>
  <c r="H14" i="1"/>
  <c r="H48" i="1" s="1"/>
  <c r="G14" i="1"/>
  <c r="G48" i="1" s="1"/>
  <c r="O43" i="1" s="1"/>
  <c r="A3" i="1"/>
  <c r="P40" i="1" l="1"/>
  <c r="P43" i="1" s="1"/>
  <c r="O48" i="1"/>
</calcChain>
</file>

<file path=xl/sharedStrings.xml><?xml version="1.0" encoding="utf-8"?>
<sst xmlns="http://schemas.openxmlformats.org/spreadsheetml/2006/main" count="63" uniqueCount="54">
  <si>
    <t>ESTADOS DE FLUJOS DE EFECTIVO</t>
  </si>
  <si>
    <t>(Pesos)</t>
  </si>
  <si>
    <t>Ente Público:</t>
  </si>
  <si>
    <t>Colegio de Educación Profesional Técnica del Estado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</si>
  <si>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</si>
  <si>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</si>
  <si>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</si>
  <si>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</si>
  <si>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</si>
  <si>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</si>
  <si>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</si>
  <si>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</si>
  <si>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</si>
  <si>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</si>
  <si>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</si>
  <si>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</t>
  </si>
  <si>
    <t>Aplicación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</si>
  <si>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</si>
  <si>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</si>
  <si>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Jubilaciones.</t>
  </si>
  <si>
    <t>Otras Aplicaciones de Inversión</t>
  </si>
  <si>
    <t>Participaciones, Aportaciones, Convenios, Incentivos Derivados de la Colaboración Fiscal y Fondos Distintos de Aportaciones.</t>
  </si>
  <si>
    <t>Flujos Netos de Efectivo por Actividades de Inversión</t>
  </si>
  <si>
    <t>Transferencias, Asignaciones, Subsidios y Subvenciones, y Pensiones y Jubilaciones.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</si>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</sst>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6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43" fontId="3" fillId="3" borderId="0" xfId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43" fontId="4" fillId="3" borderId="0" xfId="1" applyFont="1" applyFill="1" applyBorder="1" applyAlignment="1">
      <alignment vertical="top"/>
    </xf>
    <xf numFmtId="43" fontId="3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>
      <alignment horizontal="left" vertical="top"/>
    </xf>
    <xf numFmtId="3" fontId="3" fillId="3" borderId="0" xfId="2" applyNumberFormat="1" applyFont="1" applyFill="1" applyBorder="1" applyAlignment="1" applyProtection="1">
      <alignment vertical="top"/>
      <protection locked="0"/>
    </xf>
    <xf numFmtId="43" fontId="3" fillId="3" borderId="0" xfId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zamorah/Desktop/FINANZAS/2019/ESTADOS%20FINANCIEROS/ESTADOS%20FINANCIEROS%20WEB/Formatos%20Fros%20y%20Pptales%2009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 "/>
      <sheetName val="ECSF"/>
      <sheetName val="PT_ESF_ECSF"/>
      <sheetName val="EFE"/>
      <sheetName val="EAA"/>
      <sheetName val="EADP"/>
      <sheetName val="PC"/>
      <sheetName val="EAI"/>
      <sheetName val="CA"/>
      <sheetName val="CTG"/>
      <sheetName val="COG"/>
      <sheetName val="CFG"/>
      <sheetName val="EN"/>
      <sheetName val="ID"/>
      <sheetName val="CProg"/>
      <sheetName val="PyPI"/>
      <sheetName val="IR"/>
      <sheetName val="IPF"/>
      <sheetName val="FF"/>
      <sheetName val="Esq Bur"/>
      <sheetName val="Rel Cta Banc"/>
      <sheetName val="Ayudas"/>
      <sheetName val="Gto Federalizado"/>
      <sheetName val="BMu"/>
      <sheetName val="BIm"/>
      <sheetName val="Muebles_Contable"/>
      <sheetName val="Inmuebles_Contable"/>
    </sheetNames>
    <sheetDataSet>
      <sheetData sheetId="0"/>
      <sheetData sheetId="1">
        <row r="16">
          <cell r="E16">
            <v>127196267.25</v>
          </cell>
        </row>
      </sheetData>
      <sheetData sheetId="2"/>
      <sheetData sheetId="3">
        <row r="3">
          <cell r="A3" t="str">
            <v>Del 01 de Enero Al 30 de Septiembre del 2019</v>
          </cell>
        </row>
      </sheetData>
      <sheetData sheetId="4"/>
      <sheetData sheetId="5"/>
      <sheetData sheetId="6"/>
      <sheetData sheetId="7">
        <row r="49">
          <cell r="C49" t="str">
            <v>Mtro. Alberto de la Luz Socorro Diosdado</v>
          </cell>
          <cell r="G49" t="str">
            <v>Lic. Carlos Chávez Bojórquez</v>
          </cell>
        </row>
        <row r="50">
          <cell r="C50" t="str">
            <v>Director General</v>
          </cell>
          <cell r="G50" t="str">
            <v>Encargado de Despacho de la Dirección de Administración según oficio OPD/GTO/1328/2019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Q63"/>
  <sheetViews>
    <sheetView showGridLines="0" tabSelected="1" showWhiteSpace="0" view="pageBreakPreview" topLeftCell="D1" zoomScale="90" zoomScaleNormal="80" zoomScaleSheetLayoutView="90" workbookViewId="0">
      <selection activeCell="L57" sqref="L57:O57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tr">
        <f>+[1]ECSF!A3</f>
        <v>Del 01 de Enero Al 30 de Septiembre del 2019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2</v>
      </c>
      <c r="H6" s="15" t="s">
        <v>3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4</v>
      </c>
      <c r="C9" s="21"/>
      <c r="D9" s="21"/>
      <c r="E9" s="21"/>
      <c r="F9" s="22"/>
      <c r="G9" s="23">
        <v>2019</v>
      </c>
      <c r="H9" s="23">
        <v>2018</v>
      </c>
      <c r="I9" s="24"/>
      <c r="J9" s="21" t="s">
        <v>4</v>
      </c>
      <c r="K9" s="21"/>
      <c r="L9" s="21"/>
      <c r="M9" s="21"/>
      <c r="N9" s="22"/>
      <c r="O9" s="23">
        <v>2019</v>
      </c>
      <c r="P9" s="23">
        <v>2018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5</v>
      </c>
      <c r="C12" s="33"/>
      <c r="D12" s="33"/>
      <c r="E12" s="33"/>
      <c r="F12" s="33"/>
      <c r="G12" s="28"/>
      <c r="H12" s="28"/>
      <c r="I12" s="31"/>
      <c r="J12" s="33" t="s">
        <v>6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7</v>
      </c>
      <c r="D14" s="33"/>
      <c r="E14" s="33"/>
      <c r="F14" s="33"/>
      <c r="G14" s="35">
        <f>SUM(G15:G25)</f>
        <v>309646020.72000003</v>
      </c>
      <c r="H14" s="35">
        <f>SUM(H15:H25)</f>
        <v>420847658.52999997</v>
      </c>
      <c r="I14" s="31"/>
      <c r="J14" s="31"/>
      <c r="K14" s="33" t="s">
        <v>7</v>
      </c>
      <c r="L14" s="33"/>
      <c r="M14" s="33"/>
      <c r="N14" s="33"/>
      <c r="O14" s="35">
        <f>SUM(O15:O17)</f>
        <v>31377964.359999999</v>
      </c>
      <c r="P14" s="35">
        <f>SUM(P15:P17)</f>
        <v>63822725.969999999</v>
      </c>
      <c r="Q14" s="29"/>
    </row>
    <row r="15" spans="1:17" ht="15" customHeight="1" x14ac:dyDescent="0.2">
      <c r="A15" s="30"/>
      <c r="B15" s="31"/>
      <c r="C15" s="32"/>
      <c r="D15" s="36" t="s">
        <v>8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9</v>
      </c>
      <c r="M15" s="38"/>
      <c r="N15" s="38"/>
      <c r="O15" s="37">
        <v>0</v>
      </c>
      <c r="P15" s="37">
        <v>2506829.9900000002</v>
      </c>
      <c r="Q15" s="29"/>
    </row>
    <row r="16" spans="1:17" ht="15" customHeight="1" x14ac:dyDescent="0.2">
      <c r="A16" s="30"/>
      <c r="B16" s="31"/>
      <c r="C16" s="32"/>
      <c r="D16" s="36" t="s">
        <v>10</v>
      </c>
      <c r="E16" s="36"/>
      <c r="F16" s="36"/>
      <c r="G16" s="37"/>
      <c r="H16" s="37"/>
      <c r="I16" s="31"/>
      <c r="J16" s="31"/>
      <c r="K16" s="4"/>
      <c r="L16" s="38" t="s">
        <v>11</v>
      </c>
      <c r="M16" s="38"/>
      <c r="N16" s="38"/>
      <c r="O16" s="37">
        <v>18449.8</v>
      </c>
      <c r="P16" s="37">
        <v>5928167.5199999996</v>
      </c>
      <c r="Q16" s="29"/>
    </row>
    <row r="17" spans="1:17" ht="15" customHeight="1" x14ac:dyDescent="0.2">
      <c r="A17" s="30"/>
      <c r="B17" s="31"/>
      <c r="C17" s="39"/>
      <c r="D17" s="36" t="s">
        <v>12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13</v>
      </c>
      <c r="M17" s="38"/>
      <c r="N17" s="38"/>
      <c r="O17" s="37">
        <v>31359514.559999999</v>
      </c>
      <c r="P17" s="37">
        <v>55387728.460000001</v>
      </c>
      <c r="Q17" s="29"/>
    </row>
    <row r="18" spans="1:17" ht="15" customHeight="1" x14ac:dyDescent="0.2">
      <c r="A18" s="30"/>
      <c r="B18" s="31"/>
      <c r="C18" s="39"/>
      <c r="D18" s="36" t="s">
        <v>14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15</v>
      </c>
      <c r="E19" s="36"/>
      <c r="F19" s="36"/>
      <c r="G19" s="37">
        <v>0</v>
      </c>
      <c r="H19" s="37">
        <v>71452113.959999993</v>
      </c>
      <c r="I19" s="31"/>
      <c r="J19" s="31"/>
      <c r="K19" s="40" t="s">
        <v>16</v>
      </c>
      <c r="L19" s="40"/>
      <c r="M19" s="40"/>
      <c r="N19" s="40"/>
      <c r="O19" s="41">
        <f>SUM(O20:O22)</f>
        <v>28156541.52</v>
      </c>
      <c r="P19" s="41">
        <f>SUM(P20:P22)</f>
        <v>52687215.359999999</v>
      </c>
      <c r="Q19" s="29"/>
    </row>
    <row r="20" spans="1:17" ht="15" customHeight="1" x14ac:dyDescent="0.2">
      <c r="A20" s="30"/>
      <c r="B20" s="31"/>
      <c r="C20" s="39"/>
      <c r="D20" s="36" t="s">
        <v>17</v>
      </c>
      <c r="E20" s="36"/>
      <c r="F20" s="36"/>
      <c r="G20" s="37">
        <v>0</v>
      </c>
      <c r="H20" s="37">
        <v>1311969.45</v>
      </c>
      <c r="I20" s="31"/>
      <c r="J20" s="31"/>
      <c r="K20" s="28"/>
      <c r="L20" s="39" t="s">
        <v>9</v>
      </c>
      <c r="M20" s="39"/>
      <c r="N20" s="39"/>
      <c r="O20" s="37">
        <v>0</v>
      </c>
      <c r="P20" s="37">
        <v>2506830</v>
      </c>
      <c r="Q20" s="29"/>
    </row>
    <row r="21" spans="1:17" ht="15" customHeight="1" x14ac:dyDescent="0.2">
      <c r="A21" s="30"/>
      <c r="B21" s="31"/>
      <c r="C21" s="39"/>
      <c r="D21" s="36" t="s">
        <v>18</v>
      </c>
      <c r="E21" s="36"/>
      <c r="F21" s="36"/>
      <c r="G21" s="37">
        <v>76086413.769999996</v>
      </c>
      <c r="H21" s="37">
        <v>7683378.1200000001</v>
      </c>
      <c r="I21" s="31"/>
      <c r="J21" s="31"/>
      <c r="K21" s="28"/>
      <c r="L21" s="38" t="s">
        <v>11</v>
      </c>
      <c r="M21" s="38"/>
      <c r="N21" s="38"/>
      <c r="O21" s="37">
        <v>28156541.52</v>
      </c>
      <c r="P21" s="37">
        <v>50180385.359999999</v>
      </c>
      <c r="Q21" s="29"/>
    </row>
    <row r="22" spans="1:17" ht="43.5" customHeight="1" x14ac:dyDescent="0.2">
      <c r="A22" s="30"/>
      <c r="B22" s="31"/>
      <c r="C22" s="39"/>
      <c r="D22" s="36" t="s">
        <v>19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20</v>
      </c>
      <c r="M22" s="38"/>
      <c r="N22" s="38"/>
      <c r="O22" s="37">
        <v>0</v>
      </c>
      <c r="P22" s="37">
        <v>0</v>
      </c>
      <c r="Q22" s="29"/>
    </row>
    <row r="23" spans="1:17" ht="27.75" customHeight="1" x14ac:dyDescent="0.2">
      <c r="A23" s="30"/>
      <c r="B23" s="31"/>
      <c r="C23" s="39"/>
      <c r="D23" s="36" t="s">
        <v>21</v>
      </c>
      <c r="E23" s="36"/>
      <c r="F23" s="36"/>
      <c r="G23" s="42">
        <v>186221448.33000001</v>
      </c>
      <c r="H23" s="42">
        <v>285445192.89999998</v>
      </c>
      <c r="I23" s="31"/>
      <c r="J23" s="31"/>
      <c r="K23" s="33" t="s">
        <v>22</v>
      </c>
      <c r="L23" s="33"/>
      <c r="M23" s="33"/>
      <c r="N23" s="33"/>
      <c r="O23" s="35">
        <f>O14-O19</f>
        <v>3221422.84</v>
      </c>
      <c r="P23" s="35">
        <f>P14-P19</f>
        <v>11135510.609999999</v>
      </c>
      <c r="Q23" s="29"/>
    </row>
    <row r="24" spans="1:17" ht="27" customHeight="1" x14ac:dyDescent="0.2">
      <c r="A24" s="30"/>
      <c r="B24" s="31"/>
      <c r="C24" s="39"/>
      <c r="D24" s="36" t="s">
        <v>23</v>
      </c>
      <c r="E24" s="36"/>
      <c r="F24" s="36"/>
      <c r="G24" s="42">
        <v>45772730.979999997</v>
      </c>
      <c r="H24" s="42">
        <v>54954505.380000003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24</v>
      </c>
      <c r="E25" s="36"/>
      <c r="F25" s="43"/>
      <c r="G25" s="37">
        <v>1565427.64</v>
      </c>
      <c r="H25" s="37">
        <v>498.72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25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16</v>
      </c>
      <c r="D27" s="33"/>
      <c r="E27" s="33"/>
      <c r="F27" s="33"/>
      <c r="G27" s="35">
        <f>SUM(G28:G46)</f>
        <v>247792521.06</v>
      </c>
      <c r="H27" s="35">
        <f>SUM(H28:H46)</f>
        <v>396309041.67000002</v>
      </c>
      <c r="I27" s="31"/>
      <c r="J27" s="31"/>
      <c r="K27" s="32"/>
      <c r="L27" s="31"/>
      <c r="M27" s="43"/>
      <c r="N27" s="43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26</v>
      </c>
      <c r="E28" s="36"/>
      <c r="F28" s="36"/>
      <c r="G28" s="44">
        <v>200971561.03</v>
      </c>
      <c r="H28" s="44">
        <v>297170593.44</v>
      </c>
      <c r="I28" s="31"/>
      <c r="J28" s="31"/>
      <c r="K28" s="40" t="s">
        <v>7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27</v>
      </c>
      <c r="E29" s="36"/>
      <c r="F29" s="36"/>
      <c r="G29" s="44">
        <v>9082496.0899999999</v>
      </c>
      <c r="H29" s="44">
        <v>27971054.309999999</v>
      </c>
      <c r="I29" s="31"/>
      <c r="J29" s="4"/>
      <c r="K29" s="4"/>
      <c r="L29" s="39" t="s">
        <v>28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29</v>
      </c>
      <c r="E30" s="36"/>
      <c r="F30" s="36"/>
      <c r="G30" s="44">
        <v>37630463.939999998</v>
      </c>
      <c r="H30" s="44">
        <v>69457393.920000002</v>
      </c>
      <c r="I30" s="31"/>
      <c r="J30" s="31"/>
      <c r="K30" s="40"/>
      <c r="L30" s="39" t="s">
        <v>30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45"/>
      <c r="H31" s="45"/>
      <c r="I31" s="31"/>
      <c r="J31" s="31"/>
      <c r="K31" s="40"/>
      <c r="L31" s="39" t="s">
        <v>31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32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33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0"/>
      <c r="D33" s="36" t="s">
        <v>34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35</v>
      </c>
      <c r="E34" s="36"/>
      <c r="F34" s="36"/>
      <c r="G34" s="37">
        <v>0</v>
      </c>
      <c r="H34" s="37">
        <v>0</v>
      </c>
      <c r="I34" s="31"/>
      <c r="J34" s="31"/>
      <c r="K34" s="40" t="s">
        <v>16</v>
      </c>
      <c r="L34" s="40"/>
      <c r="M34" s="40"/>
      <c r="N34" s="40"/>
      <c r="O34" s="35">
        <f>O35+O38</f>
        <v>72099172.260000005</v>
      </c>
      <c r="P34" s="35">
        <f>P35+P38</f>
        <v>-5984452.2999999998</v>
      </c>
      <c r="Q34" s="29"/>
    </row>
    <row r="35" spans="1:17" ht="15" customHeight="1" x14ac:dyDescent="0.2">
      <c r="A35" s="30"/>
      <c r="B35" s="31"/>
      <c r="C35" s="40"/>
      <c r="D35" s="36" t="s">
        <v>36</v>
      </c>
      <c r="E35" s="36"/>
      <c r="F35" s="36"/>
      <c r="G35" s="37">
        <v>108000</v>
      </c>
      <c r="H35" s="37">
        <v>1710000</v>
      </c>
      <c r="I35" s="31"/>
      <c r="J35" s="31"/>
      <c r="K35" s="4"/>
      <c r="L35" s="39" t="s">
        <v>37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38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30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39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31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40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41</v>
      </c>
      <c r="M38" s="38"/>
      <c r="N38" s="38"/>
      <c r="O38" s="37">
        <v>72099172.260000005</v>
      </c>
      <c r="P38" s="37">
        <v>-5984452.2999999998</v>
      </c>
      <c r="Q38" s="29"/>
    </row>
    <row r="39" spans="1:17" ht="15" customHeight="1" x14ac:dyDescent="0.2">
      <c r="A39" s="30"/>
      <c r="B39" s="31"/>
      <c r="C39" s="40"/>
      <c r="D39" s="36" t="s">
        <v>42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43</v>
      </c>
      <c r="E40" s="36"/>
      <c r="F40" s="36"/>
      <c r="G40" s="37">
        <v>0</v>
      </c>
      <c r="H40" s="37">
        <v>0</v>
      </c>
      <c r="I40" s="31"/>
      <c r="J40" s="31"/>
      <c r="K40" s="33" t="s">
        <v>44</v>
      </c>
      <c r="L40" s="33"/>
      <c r="M40" s="33"/>
      <c r="N40" s="33"/>
      <c r="O40" s="35">
        <f>O28-O34</f>
        <v>-72099172.260000005</v>
      </c>
      <c r="P40" s="35">
        <f>P28-P34</f>
        <v>5984452.2999999998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45"/>
      <c r="H41" s="45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45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46</v>
      </c>
      <c r="E43" s="36"/>
      <c r="F43" s="36"/>
      <c r="G43" s="37">
        <v>0</v>
      </c>
      <c r="H43" s="37">
        <v>0</v>
      </c>
      <c r="I43" s="31"/>
      <c r="J43" s="46" t="s">
        <v>47</v>
      </c>
      <c r="K43" s="46"/>
      <c r="L43" s="46"/>
      <c r="M43" s="46"/>
      <c r="N43" s="46"/>
      <c r="O43" s="47">
        <f>G48+O23+O40</f>
        <v>-7024249.7599999756</v>
      </c>
      <c r="P43" s="47">
        <f>H48+P23+P40</f>
        <v>41658579.769999951</v>
      </c>
      <c r="Q43" s="29"/>
    </row>
    <row r="44" spans="1:17" ht="15" customHeight="1" x14ac:dyDescent="0.2">
      <c r="A44" s="30"/>
      <c r="B44" s="31"/>
      <c r="C44" s="40"/>
      <c r="D44" s="36" t="s">
        <v>48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45"/>
      <c r="H45" s="45"/>
      <c r="I45" s="31"/>
      <c r="Q45" s="29"/>
    </row>
    <row r="46" spans="1:17" ht="15" customHeight="1" x14ac:dyDescent="0.2">
      <c r="A46" s="30"/>
      <c r="B46" s="31"/>
      <c r="C46" s="40"/>
      <c r="D46" s="36" t="s">
        <v>49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6" t="s">
        <v>50</v>
      </c>
      <c r="K47" s="46"/>
      <c r="L47" s="46"/>
      <c r="M47" s="46"/>
      <c r="N47" s="46"/>
      <c r="O47" s="47">
        <f>+[1]ESF!E16</f>
        <v>127196267.25</v>
      </c>
      <c r="P47" s="47">
        <v>83329364.480000004</v>
      </c>
      <c r="Q47" s="29"/>
    </row>
    <row r="48" spans="1:17" s="51" customFormat="1" x14ac:dyDescent="0.2">
      <c r="A48" s="48"/>
      <c r="B48" s="49"/>
      <c r="C48" s="33" t="s">
        <v>51</v>
      </c>
      <c r="D48" s="33"/>
      <c r="E48" s="33"/>
      <c r="F48" s="33"/>
      <c r="G48" s="47">
        <f>G14-G27</f>
        <v>61853499.660000026</v>
      </c>
      <c r="H48" s="47">
        <f>H14-H27</f>
        <v>24538616.859999955</v>
      </c>
      <c r="I48" s="49"/>
      <c r="J48" s="46" t="s">
        <v>52</v>
      </c>
      <c r="K48" s="46"/>
      <c r="L48" s="46"/>
      <c r="M48" s="46"/>
      <c r="N48" s="46"/>
      <c r="O48" s="47">
        <f>+O47+O43</f>
        <v>120172017.49000002</v>
      </c>
      <c r="P48" s="47">
        <v>127196267.25</v>
      </c>
      <c r="Q48" s="50"/>
    </row>
    <row r="49" spans="1:17" s="51" customFormat="1" x14ac:dyDescent="0.2">
      <c r="A49" s="48"/>
      <c r="B49" s="49"/>
      <c r="C49" s="40"/>
      <c r="D49" s="40"/>
      <c r="E49" s="40"/>
      <c r="F49" s="40"/>
      <c r="G49" s="47"/>
      <c r="H49" s="47"/>
      <c r="I49" s="49"/>
      <c r="O49" s="52"/>
      <c r="Q49" s="50"/>
    </row>
    <row r="50" spans="1:17" ht="14.25" customHeight="1" x14ac:dyDescent="0.2">
      <c r="A50" s="53"/>
      <c r="B50" s="54"/>
      <c r="C50" s="55"/>
      <c r="D50" s="55"/>
      <c r="E50" s="55"/>
      <c r="F50" s="55"/>
      <c r="G50" s="56"/>
      <c r="H50" s="56"/>
      <c r="I50" s="54"/>
      <c r="J50" s="57"/>
      <c r="K50" s="57"/>
      <c r="L50" s="57"/>
      <c r="M50" s="57"/>
      <c r="N50" s="57"/>
      <c r="O50" s="58"/>
      <c r="P50" s="57"/>
      <c r="Q50" s="59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60" t="s">
        <v>53</v>
      </c>
      <c r="C53" s="61"/>
      <c r="D53" s="61"/>
      <c r="E53" s="61"/>
      <c r="F53" s="61"/>
      <c r="G53" s="61"/>
      <c r="H53" s="61"/>
      <c r="I53" s="61"/>
      <c r="J53" s="61"/>
      <c r="K53" s="4"/>
      <c r="L53" s="4"/>
      <c r="M53" s="4"/>
      <c r="N53" s="4"/>
      <c r="O53" s="62"/>
      <c r="P53" s="4"/>
      <c r="Q53" s="4"/>
    </row>
    <row r="54" spans="1:17" ht="15" customHeight="1" x14ac:dyDescent="0.2">
      <c r="A54" s="4"/>
      <c r="B54" s="60"/>
      <c r="C54" s="61"/>
      <c r="D54" s="61"/>
      <c r="E54" s="61"/>
      <c r="F54" s="61"/>
      <c r="G54" s="61"/>
      <c r="H54" s="61"/>
      <c r="I54" s="61"/>
      <c r="J54" s="61"/>
      <c r="K54" s="4"/>
      <c r="L54" s="4"/>
      <c r="M54" s="4"/>
      <c r="N54" s="4"/>
      <c r="O54" s="62"/>
      <c r="P54" s="4"/>
      <c r="Q54" s="4"/>
    </row>
    <row r="55" spans="1:17" ht="22.5" customHeight="1" x14ac:dyDescent="0.2">
      <c r="A55" s="4"/>
      <c r="B55" s="61"/>
      <c r="C55" s="63"/>
      <c r="D55" s="64"/>
      <c r="E55" s="64"/>
      <c r="F55" s="4"/>
      <c r="G55" s="65"/>
      <c r="H55" s="63"/>
      <c r="I55" s="64"/>
      <c r="J55" s="64"/>
      <c r="K55" s="4"/>
      <c r="L55" s="4"/>
      <c r="M55" s="4"/>
      <c r="N55" s="4"/>
      <c r="O55" s="62"/>
      <c r="P55" s="4"/>
      <c r="Q55" s="4"/>
    </row>
    <row r="56" spans="1:17" ht="29.25" customHeight="1" x14ac:dyDescent="0.2">
      <c r="A56" s="4"/>
      <c r="B56" s="61"/>
      <c r="C56" s="63"/>
      <c r="D56" s="66"/>
      <c r="E56" s="66"/>
      <c r="F56" s="42"/>
      <c r="G56" s="42"/>
      <c r="H56" s="63"/>
      <c r="I56" s="64"/>
      <c r="J56" s="64"/>
      <c r="K56" s="4"/>
      <c r="L56" s="67"/>
      <c r="M56" s="67"/>
      <c r="N56" s="67"/>
      <c r="O56" s="67"/>
      <c r="P56" s="4"/>
      <c r="Q56" s="4"/>
    </row>
    <row r="57" spans="1:17" ht="14.1" customHeight="1" x14ac:dyDescent="0.2">
      <c r="A57" s="4"/>
      <c r="B57" s="68"/>
      <c r="C57" s="4"/>
      <c r="D57" s="69" t="str">
        <f>+[1]EADP!C49</f>
        <v>Mtro. Alberto de la Luz Socorro Diosdado</v>
      </c>
      <c r="E57" s="69"/>
      <c r="F57" s="70"/>
      <c r="G57" s="70"/>
      <c r="H57" s="4"/>
      <c r="I57" s="71"/>
      <c r="J57" s="4"/>
      <c r="K57" s="6"/>
      <c r="L57" s="72" t="str">
        <f>+[1]EADP!G49</f>
        <v>Lic. Carlos Chávez Bojórquez</v>
      </c>
      <c r="M57" s="72"/>
      <c r="N57" s="72"/>
      <c r="O57" s="72"/>
      <c r="P57" s="4"/>
      <c r="Q57" s="4"/>
    </row>
    <row r="58" spans="1:17" ht="25.5" customHeight="1" x14ac:dyDescent="0.2">
      <c r="A58" s="4"/>
      <c r="B58" s="73"/>
      <c r="C58" s="4"/>
      <c r="D58" s="74" t="str">
        <f>+[1]EADP!C50</f>
        <v>Director General</v>
      </c>
      <c r="E58" s="74"/>
      <c r="F58" s="74"/>
      <c r="G58" s="74"/>
      <c r="H58" s="4"/>
      <c r="I58" s="71"/>
      <c r="J58" s="4"/>
      <c r="L58" s="75" t="str">
        <f>+[1]EADP!G50</f>
        <v>Encargado de Despacho de la Dirección de Administración según oficio OPD/GTO/1328/2019</v>
      </c>
      <c r="M58" s="75"/>
      <c r="N58" s="75"/>
      <c r="O58" s="75"/>
      <c r="P58" s="4"/>
      <c r="Q58" s="4"/>
    </row>
    <row r="61" spans="1:17" x14ac:dyDescent="0.2">
      <c r="B61" s="60"/>
    </row>
    <row r="62" spans="1:17" x14ac:dyDescent="0.2">
      <c r="B62" s="60"/>
    </row>
    <row r="63" spans="1:17" x14ac:dyDescent="0.2">
      <c r="B63" s="60"/>
    </row>
  </sheetData>
  <sheetProtection formatCells="0" selectLockedCells="1"/>
  <mergeCells count="60">
    <mergeCell ref="D58:E58"/>
    <mergeCell ref="F58:G58"/>
    <mergeCell ref="L58:O58"/>
    <mergeCell ref="C48:F48"/>
    <mergeCell ref="J48:N48"/>
    <mergeCell ref="L56:O56"/>
    <mergeCell ref="D57:E57"/>
    <mergeCell ref="F57:G57"/>
    <mergeCell ref="L57:O57"/>
    <mergeCell ref="D42:F42"/>
    <mergeCell ref="D43:F43"/>
    <mergeCell ref="J43:N43"/>
    <mergeCell ref="D44:F44"/>
    <mergeCell ref="D46:F46"/>
    <mergeCell ref="J47:N47"/>
    <mergeCell ref="D36:F36"/>
    <mergeCell ref="D37:F37"/>
    <mergeCell ref="D38:F38"/>
    <mergeCell ref="L38:N38"/>
    <mergeCell ref="D39:F39"/>
    <mergeCell ref="D40:F40"/>
    <mergeCell ref="K40:N40"/>
    <mergeCell ref="D30:F30"/>
    <mergeCell ref="D32:F32"/>
    <mergeCell ref="L32:N32"/>
    <mergeCell ref="D33:F33"/>
    <mergeCell ref="D34:F34"/>
    <mergeCell ref="D35:F35"/>
    <mergeCell ref="D24:F24"/>
    <mergeCell ref="D25:E25"/>
    <mergeCell ref="J26:N26"/>
    <mergeCell ref="C27:F27"/>
    <mergeCell ref="D28:F28"/>
    <mergeCell ref="D29:F29"/>
    <mergeCell ref="D20:F20"/>
    <mergeCell ref="D21:F21"/>
    <mergeCell ref="L21:N21"/>
    <mergeCell ref="D22:F22"/>
    <mergeCell ref="L22:N22"/>
    <mergeCell ref="D23:F23"/>
    <mergeCell ref="K23:N23"/>
    <mergeCell ref="D16:F16"/>
    <mergeCell ref="L16:N16"/>
    <mergeCell ref="D17:F17"/>
    <mergeCell ref="L17:N17"/>
    <mergeCell ref="D18:F18"/>
    <mergeCell ref="D19:F19"/>
    <mergeCell ref="B12:F12"/>
    <mergeCell ref="J12:N12"/>
    <mergeCell ref="C14:F14"/>
    <mergeCell ref="K14:N14"/>
    <mergeCell ref="D15:F15"/>
    <mergeCell ref="L15:N15"/>
    <mergeCell ref="E1:O1"/>
    <mergeCell ref="A2:Q2"/>
    <mergeCell ref="A3:P3"/>
    <mergeCell ref="A4:Q4"/>
    <mergeCell ref="B6:D6"/>
    <mergeCell ref="B9:E9"/>
    <mergeCell ref="J9:M9"/>
  </mergeCells>
  <printOptions horizontalCentered="1"/>
  <pageMargins left="0.39370078740157483" right="0.55118110236220474" top="0" bottom="0" header="0" footer="0"/>
  <pageSetup scale="58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DE LOS ANGELES ZAMORA HERNANDEZ</dc:creator>
  <cp:lastModifiedBy>ERIKA DE LOS ANGELES ZAMORA HERNANDEZ</cp:lastModifiedBy>
  <dcterms:created xsi:type="dcterms:W3CDTF">2019-10-23T18:42:47Z</dcterms:created>
  <dcterms:modified xsi:type="dcterms:W3CDTF">2019-10-23T18:43:09Z</dcterms:modified>
</cp:coreProperties>
</file>