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CONTABLE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D13" i="1"/>
  <c r="D34" i="1" s="1"/>
  <c r="I54" i="1" s="1"/>
  <c r="J54" i="1" l="1"/>
</calcChain>
</file>

<file path=xl/sharedStrings.xml><?xml version="1.0" encoding="utf-8"?>
<sst xmlns="http://schemas.openxmlformats.org/spreadsheetml/2006/main" count="67" uniqueCount="66">
  <si>
    <t>ESTADO DE ACTIVIDADES</t>
  </si>
  <si>
    <t>Del 01 de Enero al 30 de Septiembre del 2019</t>
  </si>
  <si>
    <t>(Pesos)</t>
  </si>
  <si>
    <t>Ente Público:</t>
  </si>
  <si>
    <t>Colegio de Educación Profesional Técnica del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</si>
  <si>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</si>
  <si>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</si>
  <si>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</si>
  <si>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</si>
  <si>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</si>
  <si>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</si>
  <si>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</si>
  <si>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</si>
  <si>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</si>
  <si>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</si>
  <si>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</si>
  <si>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</si>
  <si>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</si>
  <si>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Transferencia, Asignaciones, Subsidios y Otras Ayudas</t>
  </si>
  <si>
    <t>Aprovechamientos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</si>
  <si>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</si>
  <si>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</si>
  <si>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</si>
  <si>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</si>
  <si>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</si>
  <si>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</si>
  <si>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</si>
  <si>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Participaciones, Aportaciones, Convenios, Incentivos Derivados de la Colaboración Fiscal, Fondos Distintos de Aportaciones, Transferencias, Asignaciones, Subsidios y Subvenciones, y Pensiones y Jubilaciones.</t>
  </si>
  <si>
    <t>Transferencias a Fideicomisos, Mandatos y Contratos Análogos</t>
  </si>
  <si>
    <t>Transferencia, Asignaciones, Subsidios y Subvenciones, y Participaciones, Aportaciones, Convenios, Incentivos Derivados de la Colaboración Fiscal y Fondos Distintos de Aportaciones.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</si>
  <si>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</si>
  <si>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</si>
  <si>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</si>
  <si>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</si>
  <si>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</si>
  <si>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</si>
  <si>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</si>
  <si>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</si>
  <si>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</si>
  <si>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</si>
  <si>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</si>
  <si>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</si>
  <si>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</si>
  <si>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</si>
  <si>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</si>
  <si>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</si>
  <si>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</si>
  <si>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</si>
  <si>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</si>
  <si>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</si>
  <si>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</si>
  <si>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</si>
  <si>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</si>
  <si>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</si>
  <si>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</si>
  <si>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</si>
  <si>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</si>
  <si>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</si>
  <si>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</si>
  <si>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</si>
  <si>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</si>
  <si>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</si>
  <si>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Alberto de la Luz Socorro Diosdado</t>
  </si>
  <si>
    <t>Lic. Carlos Chávez Bojórquez</t>
  </si>
  <si>
    <t>Director General</t>
  </si>
  <si>
    <t>Encargado de Despacho de la Dirección de Administración según oficio OPD/GTO/1328/2019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</si>
</sst>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3" fontId="7" fillId="3" borderId="0" xfId="1" applyFont="1" applyFill="1" applyBorder="1" applyAlignment="1">
      <alignment vertical="top"/>
    </xf>
    <xf numFmtId="43" fontId="5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vertical="top"/>
    </xf>
    <xf numFmtId="43" fontId="4" fillId="3" borderId="0" xfId="1" applyFont="1" applyFill="1" applyBorder="1" applyAlignment="1" applyProtection="1"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2" fillId="3" borderId="5" xfId="0" applyFont="1" applyFill="1" applyBorder="1"/>
    <xf numFmtId="4" fontId="2" fillId="3" borderId="0" xfId="0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K66"/>
  <sheetViews>
    <sheetView showGridLines="0" tabSelected="1" showRuler="0" zoomScale="85" zoomScaleNormal="85" zoomScalePageLayoutView="70" workbookViewId="0"/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76086413.769999996</v>
      </c>
      <c r="E13" s="37">
        <f>SUM(E14:E21)</f>
        <v>80447461.530000001</v>
      </c>
      <c r="F13" s="32"/>
      <c r="G13" s="30" t="s">
        <v>9</v>
      </c>
      <c r="H13" s="30"/>
      <c r="I13" s="37">
        <f>SUM(I14:I16)</f>
        <v>247684521.06</v>
      </c>
      <c r="J13" s="37">
        <f>SUM(J14:J16)</f>
        <v>394599041.67000002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200971561.03</v>
      </c>
      <c r="J14" s="41">
        <v>297170593.44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9082496.0899999999</v>
      </c>
      <c r="J15" s="41">
        <v>27971054.309999999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37630463.939999998</v>
      </c>
      <c r="J16" s="41">
        <v>69457393.920000002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0</v>
      </c>
      <c r="E18" s="41">
        <v>71452113.959999993</v>
      </c>
      <c r="F18" s="32"/>
      <c r="G18" s="30" t="s">
        <v>18</v>
      </c>
      <c r="H18" s="30"/>
      <c r="I18" s="45">
        <f>SUM(I19:I27)</f>
        <v>108000</v>
      </c>
      <c r="J18" s="45">
        <f>SUM(J19:J27)</f>
        <v>1710000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1">
        <v>1311969.45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76086413.769999996</v>
      </c>
      <c r="E20" s="41">
        <v>7683378.1200000001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x14ac:dyDescent="0.2">
      <c r="A21" s="39"/>
      <c r="B21" s="46"/>
      <c r="C21" s="46"/>
      <c r="D21" s="41"/>
      <c r="E21" s="41"/>
      <c r="F21" s="32"/>
      <c r="G21" s="40" t="s">
        <v>23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7"/>
      <c r="E22" s="47"/>
      <c r="F22" s="32"/>
      <c r="G22" s="40" t="s">
        <v>24</v>
      </c>
      <c r="H22" s="40"/>
      <c r="I22" s="41">
        <v>108000</v>
      </c>
      <c r="J22" s="41">
        <v>1710000</v>
      </c>
      <c r="K22" s="38"/>
    </row>
    <row r="23" spans="1:11" ht="29.25" customHeight="1" x14ac:dyDescent="0.2">
      <c r="A23" s="35"/>
      <c r="B23" s="36" t="s">
        <v>25</v>
      </c>
      <c r="C23" s="36"/>
      <c r="D23" s="37">
        <f>SUM(D24:D25)</f>
        <v>231994179.31</v>
      </c>
      <c r="E23" s="37">
        <f>SUM(E24:E25)</f>
        <v>340399698.27999997</v>
      </c>
      <c r="F23" s="32"/>
      <c r="G23" s="40" t="s">
        <v>26</v>
      </c>
      <c r="H23" s="40"/>
      <c r="I23" s="41">
        <v>0</v>
      </c>
      <c r="J23" s="41">
        <v>0</v>
      </c>
      <c r="K23" s="38"/>
    </row>
    <row r="24" spans="1:11" ht="49.5" customHeight="1" x14ac:dyDescent="0.2">
      <c r="A24" s="39"/>
      <c r="B24" s="40" t="s">
        <v>27</v>
      </c>
      <c r="C24" s="40"/>
      <c r="D24" s="48">
        <v>186221448.33000001</v>
      </c>
      <c r="E24" s="48">
        <v>285445192.89999998</v>
      </c>
      <c r="F24" s="32"/>
      <c r="G24" s="40" t="s">
        <v>28</v>
      </c>
      <c r="H24" s="40"/>
      <c r="I24" s="41">
        <v>0</v>
      </c>
      <c r="J24" s="41">
        <v>0</v>
      </c>
      <c r="K24" s="38"/>
    </row>
    <row r="25" spans="1:11" ht="51.75" customHeight="1" x14ac:dyDescent="0.2">
      <c r="A25" s="39"/>
      <c r="B25" s="40" t="s">
        <v>29</v>
      </c>
      <c r="C25" s="40"/>
      <c r="D25" s="48">
        <v>45772730.979999997</v>
      </c>
      <c r="E25" s="48">
        <v>54954505.380000003</v>
      </c>
      <c r="F25" s="32"/>
      <c r="G25" s="40" t="s">
        <v>30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7"/>
      <c r="E26" s="47"/>
      <c r="F26" s="32"/>
      <c r="G26" s="40" t="s">
        <v>31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32</v>
      </c>
      <c r="C27" s="36"/>
      <c r="D27" s="37">
        <f>SUM(D28:D32)</f>
        <v>1565427.64</v>
      </c>
      <c r="E27" s="37">
        <f>SUM(E28:E32)</f>
        <v>498.72</v>
      </c>
      <c r="F27" s="32"/>
      <c r="G27" s="40" t="s">
        <v>33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34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35</v>
      </c>
      <c r="C29" s="40"/>
      <c r="D29" s="41">
        <v>0</v>
      </c>
      <c r="E29" s="41">
        <v>0</v>
      </c>
      <c r="F29" s="32"/>
      <c r="G29" s="36" t="s">
        <v>36</v>
      </c>
      <c r="H29" s="36"/>
      <c r="I29" s="45">
        <f>SUM(I30:I32)</f>
        <v>0</v>
      </c>
      <c r="J29" s="45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1565427.64</v>
      </c>
      <c r="E32" s="41">
        <v>498.72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9"/>
      <c r="D33" s="31"/>
      <c r="E33" s="31"/>
      <c r="F33" s="32"/>
      <c r="G33" s="42"/>
      <c r="H33" s="43"/>
      <c r="I33" s="47"/>
      <c r="J33" s="47"/>
      <c r="K33" s="38"/>
    </row>
    <row r="34" spans="1:11" x14ac:dyDescent="0.2">
      <c r="A34" s="50"/>
      <c r="B34" s="51" t="s">
        <v>43</v>
      </c>
      <c r="C34" s="51"/>
      <c r="D34" s="52">
        <f>D13+D23+D27</f>
        <v>309646020.71999997</v>
      </c>
      <c r="E34" s="52">
        <f>E13+E23+E27</f>
        <v>420847658.52999997</v>
      </c>
      <c r="F34" s="53"/>
      <c r="G34" s="30" t="s">
        <v>44</v>
      </c>
      <c r="H34" s="30"/>
      <c r="I34" s="45">
        <f>SUM(I35:I39)</f>
        <v>0</v>
      </c>
      <c r="J34" s="45">
        <f>SUM(J35:J39)</f>
        <v>0</v>
      </c>
      <c r="K34" s="38"/>
    </row>
    <row r="35" spans="1:11" x14ac:dyDescent="0.2">
      <c r="A35" s="35"/>
      <c r="B35" s="51"/>
      <c r="C35" s="51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55"/>
      <c r="E36" s="55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55"/>
      <c r="E37" s="55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2"/>
      <c r="H40" s="43"/>
      <c r="I40" s="47"/>
      <c r="J40" s="47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6">
        <f>SUM(I42:I47)</f>
        <v>269.58999999999997</v>
      </c>
      <c r="J41" s="56">
        <f>SUM(J42:J47)</f>
        <v>22644015.040000003</v>
      </c>
      <c r="K41" s="38"/>
    </row>
    <row r="42" spans="1:11" ht="26.25" customHeight="1" x14ac:dyDescent="0.2">
      <c r="A42" s="54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57">
        <v>22643886.030000001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269.58999999999997</v>
      </c>
      <c r="J47" s="41">
        <v>129.01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2"/>
      <c r="H48" s="43"/>
      <c r="I48" s="47"/>
      <c r="J48" s="47"/>
      <c r="K48" s="38"/>
    </row>
    <row r="49" spans="1:11" x14ac:dyDescent="0.2">
      <c r="A49" s="54"/>
      <c r="B49" s="32"/>
      <c r="C49" s="32"/>
      <c r="D49" s="32"/>
      <c r="E49" s="32"/>
      <c r="F49" s="32"/>
      <c r="G49" s="36" t="s">
        <v>57</v>
      </c>
      <c r="H49" s="36"/>
      <c r="I49" s="45">
        <f>SUM(I50)</f>
        <v>0</v>
      </c>
      <c r="J49" s="45">
        <f>SUM(J50)</f>
        <v>0</v>
      </c>
      <c r="K49" s="38"/>
    </row>
    <row r="50" spans="1:11" x14ac:dyDescent="0.2">
      <c r="A50" s="54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4"/>
      <c r="B51" s="32"/>
      <c r="C51" s="32"/>
      <c r="D51" s="32"/>
      <c r="E51" s="32"/>
      <c r="F51" s="32"/>
      <c r="G51" s="42"/>
      <c r="H51" s="43"/>
      <c r="I51" s="47"/>
      <c r="J51" s="47"/>
      <c r="K51" s="38"/>
    </row>
    <row r="52" spans="1:11" x14ac:dyDescent="0.2">
      <c r="A52" s="54"/>
      <c r="B52" s="32"/>
      <c r="C52" s="32"/>
      <c r="D52" s="32"/>
      <c r="E52" s="32"/>
      <c r="F52" s="32"/>
      <c r="G52" s="51" t="s">
        <v>59</v>
      </c>
      <c r="H52" s="51"/>
      <c r="I52" s="58">
        <f>I13+I18+I29+I34+I41+I49</f>
        <v>247792790.65000001</v>
      </c>
      <c r="J52" s="58">
        <f>J13+J18+J29+J34+J41+J49</f>
        <v>418953056.71000004</v>
      </c>
      <c r="K52" s="59"/>
    </row>
    <row r="53" spans="1:11" x14ac:dyDescent="0.2">
      <c r="A53" s="54"/>
      <c r="B53" s="32"/>
      <c r="C53" s="32"/>
      <c r="D53" s="32"/>
      <c r="E53" s="32"/>
      <c r="F53" s="32"/>
      <c r="G53" s="60"/>
      <c r="H53" s="60"/>
      <c r="I53" s="47"/>
      <c r="J53" s="47"/>
      <c r="K53" s="59"/>
    </row>
    <row r="54" spans="1:11" x14ac:dyDescent="0.2">
      <c r="A54" s="54"/>
      <c r="B54" s="32"/>
      <c r="C54" s="32"/>
      <c r="D54" s="32"/>
      <c r="E54" s="32"/>
      <c r="F54" s="32"/>
      <c r="G54" s="61" t="s">
        <v>60</v>
      </c>
      <c r="H54" s="61"/>
      <c r="I54" s="58">
        <f>D34-I52</f>
        <v>61853230.069999963</v>
      </c>
      <c r="J54" s="58">
        <f>E34-J52</f>
        <v>1894601.8199999332</v>
      </c>
      <c r="K54" s="59"/>
    </row>
    <row r="55" spans="1:11" ht="6" customHeight="1" x14ac:dyDescent="0.2">
      <c r="A55" s="62"/>
      <c r="B55" s="63"/>
      <c r="C55" s="63"/>
      <c r="D55" s="63"/>
      <c r="E55" s="63"/>
      <c r="F55" s="63"/>
      <c r="G55" s="64"/>
      <c r="H55" s="64"/>
      <c r="I55" s="63"/>
      <c r="J55" s="63"/>
      <c r="K55" s="65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3"/>
      <c r="B57" s="66"/>
      <c r="C57" s="67"/>
      <c r="D57" s="68"/>
      <c r="E57" s="68"/>
      <c r="F57" s="63"/>
      <c r="G57" s="69"/>
      <c r="H57" s="70"/>
      <c r="I57" s="68"/>
      <c r="J57" s="68"/>
      <c r="K57" s="63"/>
    </row>
    <row r="58" spans="1:11" ht="6" customHeight="1" x14ac:dyDescent="0.2">
      <c r="A58" s="12"/>
      <c r="B58" s="43"/>
      <c r="C58" s="71"/>
      <c r="D58" s="72"/>
      <c r="E58" s="72"/>
      <c r="F58" s="12"/>
      <c r="G58" s="73"/>
      <c r="H58" s="74"/>
      <c r="I58" s="72"/>
      <c r="J58" s="72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71"/>
      <c r="D60" s="72"/>
      <c r="E60" s="72"/>
      <c r="G60" s="73"/>
      <c r="H60" s="71"/>
      <c r="I60" s="72"/>
      <c r="J60" s="72"/>
    </row>
    <row r="61" spans="1:11" ht="30" customHeight="1" x14ac:dyDescent="0.2">
      <c r="B61" s="43"/>
      <c r="C61" s="75"/>
      <c r="D61" s="75"/>
      <c r="E61" s="72"/>
      <c r="G61" s="76"/>
      <c r="H61" s="76"/>
      <c r="I61" s="72"/>
      <c r="J61" s="72"/>
    </row>
    <row r="62" spans="1:11" ht="14.1" customHeight="1" x14ac:dyDescent="0.2">
      <c r="B62" s="77"/>
      <c r="C62" s="78" t="s">
        <v>62</v>
      </c>
      <c r="D62" s="78"/>
      <c r="E62" s="72"/>
      <c r="F62" s="72"/>
      <c r="G62" s="78" t="s">
        <v>63</v>
      </c>
      <c r="H62" s="78"/>
      <c r="I62" s="79"/>
      <c r="J62" s="72"/>
    </row>
    <row r="63" spans="1:11" ht="27" customHeight="1" x14ac:dyDescent="0.2">
      <c r="B63" s="80"/>
      <c r="C63" s="81" t="s">
        <v>64</v>
      </c>
      <c r="D63" s="81"/>
      <c r="E63" s="82"/>
      <c r="F63" s="82"/>
      <c r="G63" s="81" t="s">
        <v>65</v>
      </c>
      <c r="H63" s="81"/>
      <c r="I63" s="79"/>
      <c r="J63" s="72"/>
    </row>
    <row r="64" spans="1:11" ht="9.9499999999999993" customHeight="1" x14ac:dyDescent="0.2">
      <c r="D64" s="83"/>
    </row>
    <row r="65" spans="2:11" x14ac:dyDescent="0.2">
      <c r="B65" s="12"/>
      <c r="C65" s="12"/>
      <c r="D65" s="83"/>
      <c r="E65" s="12"/>
      <c r="F65" s="12"/>
      <c r="G65" s="15"/>
      <c r="H65" s="15"/>
      <c r="I65" s="12"/>
      <c r="J65" s="12"/>
      <c r="K65" s="12"/>
    </row>
    <row r="66" spans="2:11" x14ac:dyDescent="0.2">
      <c r="D66" s="83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7" orientation="landscape" horizontalDpi="4294967295" verticalDpi="4294967295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2019-10-23T18:34:53Z</dcterms:created>
  <dcterms:modified xsi:type="dcterms:W3CDTF">2019-10-23T18:35:14Z</dcterms:modified>
</cp:coreProperties>
</file>