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ANUAL\EGRESOS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I9" i="1" l="1"/>
  <c r="H9" i="1"/>
  <c r="D9" i="1"/>
  <c r="O9" i="1"/>
  <c r="N9" i="1"/>
  <c r="M9" i="1"/>
  <c r="L9" i="1"/>
  <c r="K9" i="1"/>
  <c r="J9" i="1"/>
  <c r="F9" i="1"/>
  <c r="E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<sst xmlns="http://schemas.openxmlformats.org/spreadsheetml/2006/main" count="92" uniqueCount="92">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</sst>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-387567324</v>
      </c>
      <c r="D9" s="8">
        <f>+D10+D18+D28+D38+D48+D58+D62+D71+D75</f>
        <v>-23544708</v>
      </c>
      <c r="E9" s="8">
        <f t="shared" ref="E9:O9" si="0">+E10+E18+E28+E38+E48+E58+E62+E71+E75</f>
        <v>-34586481</v>
      </c>
      <c r="F9" s="8">
        <f t="shared" si="0"/>
        <v>-40014605</v>
      </c>
      <c r="G9" s="8">
        <f t="shared" si="0"/>
        <v>-42029731.259999998</v>
      </c>
      <c r="H9" s="8">
        <f t="shared" si="0"/>
        <v>-30484639</v>
      </c>
      <c r="I9" s="8">
        <f t="shared" si="0"/>
        <v>-30918947</v>
      </c>
      <c r="J9" s="8">
        <f t="shared" si="0"/>
        <v>-31680751</v>
      </c>
      <c r="K9" s="8">
        <f t="shared" si="0"/>
        <v>-27067297</v>
      </c>
      <c r="L9" s="8">
        <f t="shared" si="0"/>
        <v>-22194967</v>
      </c>
      <c r="M9" s="8">
        <f t="shared" si="0"/>
        <v>-22735301</v>
      </c>
      <c r="N9" s="8">
        <f t="shared" si="0"/>
        <v>-22719491</v>
      </c>
      <c r="O9" s="9">
        <f t="shared" si="0"/>
        <v>-59590405.740000002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-283622433.74000001</v>
      </c>
      <c r="D10" s="11">
        <f>SUM(D11:D17)</f>
        <v>-20644374</v>
      </c>
      <c r="E10" s="11">
        <f t="shared" ref="E10:O10" si="2">SUM(E11:E17)</f>
        <v>-21438430</v>
      </c>
      <c r="F10" s="11">
        <f t="shared" si="2"/>
        <v>-24779015</v>
      </c>
      <c r="G10" s="11">
        <f t="shared" si="2"/>
        <v>-24923049</v>
      </c>
      <c r="H10" s="11">
        <f t="shared" si="2"/>
        <v>-21676416</v>
      </c>
      <c r="I10" s="11">
        <f t="shared" si="2"/>
        <v>-22214331</v>
      </c>
      <c r="J10" s="11">
        <f t="shared" si="2"/>
        <v>-23398212</v>
      </c>
      <c r="K10" s="11">
        <f t="shared" si="2"/>
        <v>-19922421</v>
      </c>
      <c r="L10" s="11">
        <f t="shared" si="2"/>
        <v>-16659202</v>
      </c>
      <c r="M10" s="11">
        <f t="shared" si="2"/>
        <v>-17438551</v>
      </c>
      <c r="N10" s="11">
        <f t="shared" si="2"/>
        <v>-18052482</v>
      </c>
      <c r="O10" s="12">
        <f t="shared" si="2"/>
        <v>-52475950.740000002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-120700651</v>
      </c>
      <c r="D11" s="1">
        <v>-10784152</v>
      </c>
      <c r="E11" s="1">
        <v>-10768477</v>
      </c>
      <c r="F11" s="1">
        <v>-10768477</v>
      </c>
      <c r="G11" s="1">
        <v>-10768477</v>
      </c>
      <c r="H11" s="1">
        <v>-10768477</v>
      </c>
      <c r="I11" s="1">
        <v>-10768477</v>
      </c>
      <c r="J11" s="1">
        <v>-10768477</v>
      </c>
      <c r="K11" s="1">
        <v>-9061127</v>
      </c>
      <c r="L11" s="1">
        <v>-9061127</v>
      </c>
      <c r="M11" s="1">
        <v>-9061127</v>
      </c>
      <c r="N11" s="1">
        <v>-9061127</v>
      </c>
      <c r="O11" s="4">
        <v>-9061129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-34640676.799999997</v>
      </c>
      <c r="D12" s="1">
        <v>-3094138</v>
      </c>
      <c r="E12" s="1">
        <v>-3761700</v>
      </c>
      <c r="F12" s="1">
        <v>-3818624</v>
      </c>
      <c r="G12" s="1">
        <v>-3596182</v>
      </c>
      <c r="H12" s="1">
        <v>-3899707</v>
      </c>
      <c r="I12" s="1">
        <v>-4015458</v>
      </c>
      <c r="J12" s="1">
        <v>-3547441</v>
      </c>
      <c r="K12" s="1">
        <v>-2303707</v>
      </c>
      <c r="L12" s="1">
        <v>-1642758</v>
      </c>
      <c r="M12" s="1">
        <v>-1670259</v>
      </c>
      <c r="N12" s="1">
        <v>-2005980</v>
      </c>
      <c r="O12" s="4">
        <v>-1284722.8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-29530960.940000001</v>
      </c>
      <c r="D13" s="1">
        <v>-900045</v>
      </c>
      <c r="E13" s="1">
        <v>-900045</v>
      </c>
      <c r="F13" s="1">
        <v>-912254</v>
      </c>
      <c r="G13" s="1">
        <v>-3524625</v>
      </c>
      <c r="H13" s="1">
        <v>-900045</v>
      </c>
      <c r="I13" s="1">
        <v>-900045</v>
      </c>
      <c r="J13" s="1">
        <v>-1158365</v>
      </c>
      <c r="K13" s="1">
        <v>-860668</v>
      </c>
      <c r="L13" s="1">
        <v>-860668</v>
      </c>
      <c r="M13" s="1">
        <v>-860668</v>
      </c>
      <c r="N13" s="1">
        <v>-860668</v>
      </c>
      <c r="O13" s="4">
        <v>-16892864.940000001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-32851170</v>
      </c>
      <c r="D14" s="1">
        <v>-2921477</v>
      </c>
      <c r="E14" s="1">
        <v>-2921770</v>
      </c>
      <c r="F14" s="1">
        <v>-4171789</v>
      </c>
      <c r="G14" s="1">
        <v>-2921770</v>
      </c>
      <c r="H14" s="1">
        <v>-2921770</v>
      </c>
      <c r="I14" s="1">
        <v>-2921770</v>
      </c>
      <c r="J14" s="1">
        <v>-2921770</v>
      </c>
      <c r="K14" s="1">
        <v>-2229801</v>
      </c>
      <c r="L14" s="1">
        <v>-2229801</v>
      </c>
      <c r="M14" s="1">
        <v>-2229801</v>
      </c>
      <c r="N14" s="1">
        <v>-2229801</v>
      </c>
      <c r="O14" s="4">
        <v>-2229850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-42310742</v>
      </c>
      <c r="D15" s="1">
        <v>-1543616</v>
      </c>
      <c r="E15" s="1">
        <v>-1685492</v>
      </c>
      <c r="F15" s="1">
        <v>-3706925</v>
      </c>
      <c r="G15" s="1">
        <v>-1955252</v>
      </c>
      <c r="H15" s="1">
        <v>-1785471</v>
      </c>
      <c r="I15" s="1">
        <v>-2207635</v>
      </c>
      <c r="J15" s="1">
        <v>-2845416</v>
      </c>
      <c r="K15" s="1">
        <v>-2205315</v>
      </c>
      <c r="L15" s="1">
        <v>-1468963</v>
      </c>
      <c r="M15" s="1">
        <v>-1468594</v>
      </c>
      <c r="N15" s="1">
        <v>-2499021</v>
      </c>
      <c r="O15" s="4">
        <v>-18939042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-23588233</v>
      </c>
      <c r="D17" s="1">
        <v>-1400946</v>
      </c>
      <c r="E17" s="1">
        <v>-1400946</v>
      </c>
      <c r="F17" s="1">
        <v>-1400946</v>
      </c>
      <c r="G17" s="1">
        <v>-2156743</v>
      </c>
      <c r="H17" s="1">
        <v>-1400946</v>
      </c>
      <c r="I17" s="1">
        <v>-1400946</v>
      </c>
      <c r="J17" s="1">
        <v>-2156743</v>
      </c>
      <c r="K17" s="1">
        <v>-3261803</v>
      </c>
      <c r="L17" s="1">
        <v>-1395885</v>
      </c>
      <c r="M17" s="1">
        <v>-2148102</v>
      </c>
      <c r="N17" s="1">
        <v>-1395885</v>
      </c>
      <c r="O17" s="4">
        <v>-4068342</v>
      </c>
      <c r="P17" s="2"/>
    </row>
    <row r="18" spans="1:16" x14ac:dyDescent="0.2">
      <c r="A18" s="25" t="s">
        <v>22</v>
      </c>
      <c r="B18" s="26"/>
      <c r="C18" s="8">
        <f t="shared" si="1"/>
        <v>-19912325</v>
      </c>
      <c r="D18" s="11">
        <f>SUM(D19:D27)</f>
        <v>-338515</v>
      </c>
      <c r="E18" s="11">
        <f t="shared" ref="E18:O18" si="3">SUM(E19:E27)</f>
        <v>-2817987</v>
      </c>
      <c r="F18" s="11">
        <f t="shared" si="3"/>
        <v>-5508895</v>
      </c>
      <c r="G18" s="11">
        <f t="shared" si="3"/>
        <v>-2133940</v>
      </c>
      <c r="H18" s="11">
        <f t="shared" si="3"/>
        <v>-1260695</v>
      </c>
      <c r="I18" s="11">
        <f t="shared" si="3"/>
        <v>-1638153</v>
      </c>
      <c r="J18" s="11">
        <f t="shared" si="3"/>
        <v>-1431307</v>
      </c>
      <c r="K18" s="11">
        <f t="shared" si="3"/>
        <v>-1585777</v>
      </c>
      <c r="L18" s="11">
        <f t="shared" si="3"/>
        <v>-1205672</v>
      </c>
      <c r="M18" s="11">
        <f t="shared" si="3"/>
        <v>-864888</v>
      </c>
      <c r="N18" s="11">
        <f t="shared" si="3"/>
        <v>-704158</v>
      </c>
      <c r="O18" s="12">
        <f t="shared" si="3"/>
        <v>-422338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-6188665</v>
      </c>
      <c r="D19" s="1">
        <v>-5832</v>
      </c>
      <c r="E19" s="1">
        <v>-534501</v>
      </c>
      <c r="F19" s="1">
        <v>-2422310</v>
      </c>
      <c r="G19" s="1">
        <v>-994624</v>
      </c>
      <c r="H19" s="1">
        <v>-262142</v>
      </c>
      <c r="I19" s="1">
        <v>-559280</v>
      </c>
      <c r="J19" s="1">
        <v>-507637</v>
      </c>
      <c r="K19" s="1">
        <v>-400347</v>
      </c>
      <c r="L19" s="1">
        <v>-276928</v>
      </c>
      <c r="M19" s="1">
        <v>-109132</v>
      </c>
      <c r="N19" s="1">
        <v>-102652</v>
      </c>
      <c r="O19" s="4">
        <v>-13280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-3404038</v>
      </c>
      <c r="D20" s="1">
        <v>-59345</v>
      </c>
      <c r="E20" s="1">
        <v>-389973</v>
      </c>
      <c r="F20" s="1">
        <v>-367388</v>
      </c>
      <c r="G20" s="1">
        <v>-340835</v>
      </c>
      <c r="H20" s="1">
        <v>-232024</v>
      </c>
      <c r="I20" s="1">
        <v>-271523</v>
      </c>
      <c r="J20" s="1">
        <v>-250923</v>
      </c>
      <c r="K20" s="1">
        <v>-490099</v>
      </c>
      <c r="L20" s="1">
        <v>-386203</v>
      </c>
      <c r="M20" s="1">
        <v>-239075</v>
      </c>
      <c r="N20" s="1">
        <v>-211675</v>
      </c>
      <c r="O20" s="4">
        <v>-164975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-161000</v>
      </c>
      <c r="D21" s="1">
        <v>0</v>
      </c>
      <c r="E21" s="1">
        <v>-10000</v>
      </c>
      <c r="F21" s="1">
        <v>-19000</v>
      </c>
      <c r="G21" s="1">
        <v>-7500</v>
      </c>
      <c r="H21" s="1">
        <v>-44000</v>
      </c>
      <c r="I21" s="1">
        <v>0</v>
      </c>
      <c r="J21" s="1">
        <v>0</v>
      </c>
      <c r="K21" s="1">
        <v>-55500</v>
      </c>
      <c r="L21" s="1">
        <v>0</v>
      </c>
      <c r="M21" s="1">
        <v>-25000</v>
      </c>
      <c r="N21" s="1">
        <v>0</v>
      </c>
      <c r="O21" s="4">
        <v>0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-2828632</v>
      </c>
      <c r="D22" s="1">
        <v>-48758</v>
      </c>
      <c r="E22" s="1">
        <v>-452842</v>
      </c>
      <c r="F22" s="1">
        <v>-691292</v>
      </c>
      <c r="G22" s="1">
        <v>-307500</v>
      </c>
      <c r="H22" s="1">
        <v>-198405</v>
      </c>
      <c r="I22" s="1">
        <v>-287119</v>
      </c>
      <c r="J22" s="1">
        <v>-292416</v>
      </c>
      <c r="K22" s="1">
        <v>-192650</v>
      </c>
      <c r="L22" s="1">
        <v>-128650</v>
      </c>
      <c r="M22" s="1">
        <v>-110000</v>
      </c>
      <c r="N22" s="1">
        <v>-110500</v>
      </c>
      <c r="O22" s="4">
        <v>-8500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-476500</v>
      </c>
      <c r="D23" s="1">
        <v>-2000</v>
      </c>
      <c r="E23" s="1">
        <v>-101600</v>
      </c>
      <c r="F23" s="1">
        <v>-106000</v>
      </c>
      <c r="G23" s="1">
        <v>-57800</v>
      </c>
      <c r="H23" s="1">
        <v>-11300</v>
      </c>
      <c r="I23" s="1">
        <v>-11500</v>
      </c>
      <c r="J23" s="1">
        <v>-69000</v>
      </c>
      <c r="K23" s="1">
        <v>-55500</v>
      </c>
      <c r="L23" s="1">
        <v>-27300</v>
      </c>
      <c r="M23" s="1">
        <v>-24500</v>
      </c>
      <c r="N23" s="1">
        <v>-7000</v>
      </c>
      <c r="O23" s="4">
        <v>-3000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-2738350</v>
      </c>
      <c r="D24" s="1">
        <v>-221600</v>
      </c>
      <c r="E24" s="1">
        <v>-230300</v>
      </c>
      <c r="F24" s="1">
        <v>-230150</v>
      </c>
      <c r="G24" s="1">
        <v>-228600</v>
      </c>
      <c r="H24" s="1">
        <v>-224100</v>
      </c>
      <c r="I24" s="1">
        <v>-239900</v>
      </c>
      <c r="J24" s="1">
        <v>-226850</v>
      </c>
      <c r="K24" s="1">
        <v>-227600</v>
      </c>
      <c r="L24" s="1">
        <v>-228700</v>
      </c>
      <c r="M24" s="1">
        <v>-232600</v>
      </c>
      <c r="N24" s="1">
        <v>-224350</v>
      </c>
      <c r="O24" s="4">
        <v>-223600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-1626597</v>
      </c>
      <c r="D25" s="1">
        <v>0</v>
      </c>
      <c r="E25" s="1">
        <v>-372500</v>
      </c>
      <c r="F25" s="1">
        <v>-984597</v>
      </c>
      <c r="G25" s="1">
        <v>-84000</v>
      </c>
      <c r="H25" s="1">
        <v>-45000</v>
      </c>
      <c r="I25" s="1">
        <v>-59000</v>
      </c>
      <c r="J25" s="1">
        <v>0</v>
      </c>
      <c r="K25" s="1">
        <v>-36500</v>
      </c>
      <c r="L25" s="1">
        <v>-41000</v>
      </c>
      <c r="M25" s="1">
        <v>-2000</v>
      </c>
      <c r="N25" s="1">
        <v>-2000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-2488543</v>
      </c>
      <c r="D27" s="1">
        <v>-980</v>
      </c>
      <c r="E27" s="1">
        <v>-726271</v>
      </c>
      <c r="F27" s="1">
        <v>-688158</v>
      </c>
      <c r="G27" s="1">
        <v>-113081</v>
      </c>
      <c r="H27" s="1">
        <v>-243724</v>
      </c>
      <c r="I27" s="1">
        <v>-209831</v>
      </c>
      <c r="J27" s="1">
        <v>-84481</v>
      </c>
      <c r="K27" s="1">
        <v>-127581</v>
      </c>
      <c r="L27" s="1">
        <v>-116891</v>
      </c>
      <c r="M27" s="1">
        <v>-122581</v>
      </c>
      <c r="N27" s="1">
        <v>-45981</v>
      </c>
      <c r="O27" s="4">
        <v>-8983</v>
      </c>
      <c r="P27" s="2"/>
    </row>
    <row r="28" spans="1:16" x14ac:dyDescent="0.2">
      <c r="A28" s="25" t="s">
        <v>32</v>
      </c>
      <c r="B28" s="26"/>
      <c r="C28" s="8">
        <f t="shared" si="1"/>
        <v>-63837720</v>
      </c>
      <c r="D28" s="11">
        <f>SUM(D29:D37)</f>
        <v>-2561819</v>
      </c>
      <c r="E28" s="11">
        <f t="shared" ref="E28:O28" si="4">SUM(E29:E37)</f>
        <v>-8909092</v>
      </c>
      <c r="F28" s="11">
        <f t="shared" si="4"/>
        <v>-6532090</v>
      </c>
      <c r="G28" s="11">
        <f t="shared" si="4"/>
        <v>-4682167</v>
      </c>
      <c r="H28" s="11">
        <f t="shared" si="4"/>
        <v>-7547528</v>
      </c>
      <c r="I28" s="11">
        <f t="shared" si="4"/>
        <v>-6636851</v>
      </c>
      <c r="J28" s="11">
        <f t="shared" si="4"/>
        <v>-5140185</v>
      </c>
      <c r="K28" s="11">
        <f t="shared" si="4"/>
        <v>-5559099</v>
      </c>
      <c r="L28" s="11">
        <f t="shared" si="4"/>
        <v>-4330093</v>
      </c>
      <c r="M28" s="11">
        <f t="shared" si="4"/>
        <v>-4431862</v>
      </c>
      <c r="N28" s="11">
        <f t="shared" si="4"/>
        <v>-3962851</v>
      </c>
      <c r="O28" s="12">
        <f t="shared" si="4"/>
        <v>-3544083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-7633665</v>
      </c>
      <c r="D29" s="1">
        <v>-502234</v>
      </c>
      <c r="E29" s="1">
        <v>-738512</v>
      </c>
      <c r="F29" s="1">
        <v>-632173</v>
      </c>
      <c r="G29" s="1">
        <v>-619773</v>
      </c>
      <c r="H29" s="1">
        <v>-649073</v>
      </c>
      <c r="I29" s="1">
        <v>-641043</v>
      </c>
      <c r="J29" s="1">
        <v>-626773</v>
      </c>
      <c r="K29" s="1">
        <v>-631928</v>
      </c>
      <c r="L29" s="1">
        <v>-633973</v>
      </c>
      <c r="M29" s="1">
        <v>-696773</v>
      </c>
      <c r="N29" s="1">
        <v>-646493</v>
      </c>
      <c r="O29" s="4">
        <v>-614917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-1415727</v>
      </c>
      <c r="D30" s="1">
        <v>-23000</v>
      </c>
      <c r="E30" s="1">
        <v>-159500</v>
      </c>
      <c r="F30" s="1">
        <v>-114500</v>
      </c>
      <c r="G30" s="1">
        <v>-114750</v>
      </c>
      <c r="H30" s="1">
        <v>-275227</v>
      </c>
      <c r="I30" s="1">
        <v>-93500</v>
      </c>
      <c r="J30" s="1">
        <v>-96700</v>
      </c>
      <c r="K30" s="1">
        <v>-91500</v>
      </c>
      <c r="L30" s="1">
        <v>-80000</v>
      </c>
      <c r="M30" s="1">
        <v>-187250</v>
      </c>
      <c r="N30" s="1">
        <v>-118000</v>
      </c>
      <c r="O30" s="4">
        <v>-61800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-17309848</v>
      </c>
      <c r="D31" s="1">
        <v>-680724</v>
      </c>
      <c r="E31" s="1">
        <v>-1741513</v>
      </c>
      <c r="F31" s="1">
        <v>-1615434</v>
      </c>
      <c r="G31" s="1">
        <v>-1155346</v>
      </c>
      <c r="H31" s="1">
        <v>-1498143</v>
      </c>
      <c r="I31" s="1">
        <v>-1890343</v>
      </c>
      <c r="J31" s="1">
        <v>-1189696</v>
      </c>
      <c r="K31" s="1">
        <v>-1797286</v>
      </c>
      <c r="L31" s="1">
        <v>-1789468</v>
      </c>
      <c r="M31" s="1">
        <v>-1684896</v>
      </c>
      <c r="N31" s="1">
        <v>-1146192</v>
      </c>
      <c r="O31" s="4">
        <v>-1120807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-2622943</v>
      </c>
      <c r="D32" s="1">
        <v>-140275</v>
      </c>
      <c r="E32" s="1">
        <v>-1748668</v>
      </c>
      <c r="F32" s="1">
        <v>-54225</v>
      </c>
      <c r="G32" s="1">
        <v>-64475</v>
      </c>
      <c r="H32" s="1">
        <v>-69225</v>
      </c>
      <c r="I32" s="1">
        <v>-68725</v>
      </c>
      <c r="J32" s="1">
        <v>-108225</v>
      </c>
      <c r="K32" s="1">
        <v>-182225</v>
      </c>
      <c r="L32" s="1">
        <v>-42225</v>
      </c>
      <c r="M32" s="1">
        <v>-47225</v>
      </c>
      <c r="N32" s="1">
        <v>-54225</v>
      </c>
      <c r="O32" s="4">
        <v>-43225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-17975264</v>
      </c>
      <c r="D33" s="1">
        <v>-753855</v>
      </c>
      <c r="E33" s="1">
        <v>-3003986</v>
      </c>
      <c r="F33" s="1">
        <v>-1294800</v>
      </c>
      <c r="G33" s="1">
        <v>-1712438</v>
      </c>
      <c r="H33" s="1">
        <v>-2523025</v>
      </c>
      <c r="I33" s="1">
        <v>-1441285</v>
      </c>
      <c r="J33" s="1">
        <v>-2227056</v>
      </c>
      <c r="K33" s="1">
        <v>-1229452</v>
      </c>
      <c r="L33" s="1">
        <v>-928668</v>
      </c>
      <c r="M33" s="1">
        <v>-1004436</v>
      </c>
      <c r="N33" s="1">
        <v>-925002</v>
      </c>
      <c r="O33" s="4">
        <v>-931261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-2165927</v>
      </c>
      <c r="D34" s="1">
        <v>-40000</v>
      </c>
      <c r="E34" s="1">
        <v>-80927</v>
      </c>
      <c r="F34" s="1">
        <v>-273000</v>
      </c>
      <c r="G34" s="1">
        <v>-42000</v>
      </c>
      <c r="H34" s="1">
        <v>-77000</v>
      </c>
      <c r="I34" s="1">
        <v>-919500</v>
      </c>
      <c r="J34" s="1">
        <v>-74500</v>
      </c>
      <c r="K34" s="1">
        <v>-39500</v>
      </c>
      <c r="L34" s="1">
        <v>-219500</v>
      </c>
      <c r="M34" s="1">
        <v>-259500</v>
      </c>
      <c r="N34" s="1">
        <v>-135500</v>
      </c>
      <c r="O34" s="4">
        <v>-5000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-5014182</v>
      </c>
      <c r="D35" s="1">
        <v>-68600</v>
      </c>
      <c r="E35" s="1">
        <v>-795531</v>
      </c>
      <c r="F35" s="1">
        <v>-586056</v>
      </c>
      <c r="G35" s="1">
        <v>-340880</v>
      </c>
      <c r="H35" s="1">
        <v>-346300</v>
      </c>
      <c r="I35" s="1">
        <v>-775116</v>
      </c>
      <c r="J35" s="1">
        <v>-283218</v>
      </c>
      <c r="K35" s="1">
        <v>-339950</v>
      </c>
      <c r="L35" s="1">
        <v>-439759</v>
      </c>
      <c r="M35" s="1">
        <v>-428782</v>
      </c>
      <c r="N35" s="1">
        <v>-373730</v>
      </c>
      <c r="O35" s="4">
        <v>-236260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-4407862</v>
      </c>
      <c r="D36" s="1">
        <v>-23400</v>
      </c>
      <c r="E36" s="1">
        <v>-268140</v>
      </c>
      <c r="F36" s="1">
        <v>-253600</v>
      </c>
      <c r="G36" s="1">
        <v>-224800</v>
      </c>
      <c r="H36" s="1">
        <v>-447202</v>
      </c>
      <c r="I36" s="1">
        <v>-428500</v>
      </c>
      <c r="J36" s="1">
        <v>-144000</v>
      </c>
      <c r="K36" s="1">
        <v>-1240698</v>
      </c>
      <c r="L36" s="1">
        <v>-176000</v>
      </c>
      <c r="M36" s="1">
        <v>-117000</v>
      </c>
      <c r="N36" s="1">
        <v>-558709</v>
      </c>
      <c r="O36" s="4">
        <v>-525813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-5292302</v>
      </c>
      <c r="D37" s="1">
        <v>-329731</v>
      </c>
      <c r="E37" s="1">
        <v>-372315</v>
      </c>
      <c r="F37" s="1">
        <v>-1708302</v>
      </c>
      <c r="G37" s="1">
        <v>-407705</v>
      </c>
      <c r="H37" s="1">
        <v>-1662333</v>
      </c>
      <c r="I37" s="1">
        <v>-378839</v>
      </c>
      <c r="J37" s="1">
        <v>-390017</v>
      </c>
      <c r="K37" s="1">
        <v>-6560</v>
      </c>
      <c r="L37" s="1">
        <v>-20500</v>
      </c>
      <c r="M37" s="1">
        <v>-6000</v>
      </c>
      <c r="N37" s="1">
        <v>-5000</v>
      </c>
      <c r="O37" s="4">
        <v>-5000</v>
      </c>
      <c r="P37" s="2"/>
    </row>
    <row r="38" spans="1:16" x14ac:dyDescent="0.2">
      <c r="A38" s="25" t="s">
        <v>42</v>
      </c>
      <c r="B38" s="26"/>
      <c r="C38" s="8">
        <f t="shared" si="1"/>
        <v>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-15335764.26</v>
      </c>
      <c r="D48" s="11">
        <f>SUM(D49:D57)</f>
        <v>0</v>
      </c>
      <c r="E48" s="11">
        <f t="shared" ref="E48:O48" si="6">SUM(E49:E57)</f>
        <v>-1420972</v>
      </c>
      <c r="F48" s="11">
        <f t="shared" si="6"/>
        <v>-3194605</v>
      </c>
      <c r="G48" s="11">
        <f t="shared" si="6"/>
        <v>-10290575.26</v>
      </c>
      <c r="H48" s="11">
        <f t="shared" si="6"/>
        <v>0</v>
      </c>
      <c r="I48" s="11">
        <f t="shared" si="6"/>
        <v>-429612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-4554222</v>
      </c>
      <c r="D49" s="1">
        <v>0</v>
      </c>
      <c r="E49" s="1">
        <v>-1186972</v>
      </c>
      <c r="F49" s="1">
        <v>-1651201</v>
      </c>
      <c r="G49" s="1">
        <v>-1326437</v>
      </c>
      <c r="H49" s="1">
        <v>0</v>
      </c>
      <c r="I49" s="1">
        <v>-389612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-564610</v>
      </c>
      <c r="D50" s="1">
        <v>0</v>
      </c>
      <c r="E50" s="1">
        <v>-54000</v>
      </c>
      <c r="F50" s="1">
        <v>-195610</v>
      </c>
      <c r="G50" s="1">
        <v>-275000</v>
      </c>
      <c r="H50" s="1">
        <v>0</v>
      </c>
      <c r="I50" s="1">
        <v>-40000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-636111</v>
      </c>
      <c r="D51" s="1">
        <v>0</v>
      </c>
      <c r="E51" s="1">
        <v>-40000</v>
      </c>
      <c r="F51" s="1">
        <v>-124172</v>
      </c>
      <c r="G51" s="1">
        <v>-471939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-9580821.2599999998</v>
      </c>
      <c r="D54" s="1">
        <v>0</v>
      </c>
      <c r="E54" s="1">
        <v>-140000</v>
      </c>
      <c r="F54" s="1">
        <v>-1223622</v>
      </c>
      <c r="G54" s="1">
        <v>-8217199.2599999998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-4859081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-1711047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-3148034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-4859081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-1711047</v>
      </c>
      <c r="K70" s="1">
        <v>0</v>
      </c>
      <c r="L70" s="1">
        <v>0</v>
      </c>
      <c r="M70" s="1">
        <v>0</v>
      </c>
      <c r="N70" s="1">
        <v>0</v>
      </c>
      <c r="O70" s="4">
        <v>-3148034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KARLA GABRIELA ARIAS MUÑOZ</cp:lastModifiedBy>
  <cp:lastPrinted>2014-03-24T20:12:54Z</cp:lastPrinted>
  <dcterms:created xsi:type="dcterms:W3CDTF">2014-01-23T15:01:32Z</dcterms:created>
  <dcterms:modified xsi:type="dcterms:W3CDTF">2019-07-29T22:47:19Z</dcterms:modified>
</cp:coreProperties>
</file>