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8\ESTADOS FINANCIEROS DIGITALES\INFORMACIÓN TRIMESTRAL\INFORMACION PROGRAMATICA\"/>
    </mc:Choice>
  </mc:AlternateContent>
  <bookViews>
    <workbookView xWindow="0" yWindow="0" windowWidth="20490" windowHeight="7755"/>
  </bookViews>
  <sheets>
    <sheet name="PyPI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K10" i="1"/>
  <c r="L10" i="1"/>
  <c r="O10" i="1"/>
  <c r="P10" i="1"/>
  <c r="Q10" i="1"/>
  <c r="H11" i="1"/>
  <c r="H10" i="1" s="1"/>
  <c r="I11" i="1"/>
  <c r="I10" i="1" s="1"/>
  <c r="M11" i="1"/>
  <c r="M10" i="1" s="1"/>
  <c r="N11" i="1"/>
  <c r="N10" i="1" s="1"/>
  <c r="H12" i="1"/>
  <c r="J12" i="1" s="1"/>
  <c r="I12" i="1"/>
  <c r="M12" i="1"/>
  <c r="N12" i="1"/>
  <c r="H13" i="1"/>
  <c r="I13" i="1"/>
  <c r="J13" i="1"/>
  <c r="M13" i="1"/>
  <c r="N13" i="1"/>
  <c r="H14" i="1"/>
  <c r="I14" i="1"/>
  <c r="J14" i="1"/>
  <c r="M14" i="1"/>
  <c r="N14" i="1"/>
  <c r="H15" i="1"/>
  <c r="J15" i="1" s="1"/>
  <c r="I15" i="1"/>
  <c r="M15" i="1"/>
  <c r="N15" i="1"/>
  <c r="H16" i="1"/>
  <c r="J16" i="1" s="1"/>
  <c r="I16" i="1"/>
  <c r="M16" i="1"/>
  <c r="N16" i="1"/>
  <c r="H17" i="1"/>
  <c r="I17" i="1"/>
  <c r="J17" i="1"/>
  <c r="M17" i="1"/>
  <c r="N17" i="1"/>
  <c r="H18" i="1"/>
  <c r="I18" i="1"/>
  <c r="J18" i="1"/>
  <c r="M18" i="1"/>
  <c r="N18" i="1"/>
  <c r="H19" i="1"/>
  <c r="J19" i="1" s="1"/>
  <c r="I19" i="1"/>
  <c r="M19" i="1"/>
  <c r="N19" i="1"/>
  <c r="H20" i="1"/>
  <c r="J20" i="1" s="1"/>
  <c r="I20" i="1"/>
  <c r="M20" i="1"/>
  <c r="N20" i="1"/>
  <c r="H21" i="1"/>
  <c r="I21" i="1"/>
  <c r="J21" i="1"/>
  <c r="M21" i="1"/>
  <c r="N21" i="1"/>
  <c r="H22" i="1"/>
  <c r="I22" i="1"/>
  <c r="J22" i="1"/>
  <c r="M22" i="1"/>
  <c r="N22" i="1"/>
  <c r="H23" i="1"/>
  <c r="J23" i="1" s="1"/>
  <c r="I23" i="1"/>
  <c r="M23" i="1"/>
  <c r="N23" i="1"/>
  <c r="H24" i="1"/>
  <c r="J24" i="1" s="1"/>
  <c r="I24" i="1"/>
  <c r="M24" i="1"/>
  <c r="N24" i="1"/>
  <c r="J25" i="1"/>
  <c r="G27" i="1"/>
  <c r="K27" i="1"/>
  <c r="L27" i="1"/>
  <c r="H28" i="1"/>
  <c r="J28" i="1" s="1"/>
  <c r="I28" i="1"/>
  <c r="M28" i="1"/>
  <c r="N28" i="1"/>
  <c r="N27" i="1" s="1"/>
  <c r="H29" i="1"/>
  <c r="I29" i="1"/>
  <c r="J29" i="1"/>
  <c r="M29" i="1"/>
  <c r="M27" i="1" s="1"/>
  <c r="N29" i="1"/>
  <c r="J30" i="1"/>
  <c r="H31" i="1"/>
  <c r="J31" i="1" s="1"/>
  <c r="I31" i="1"/>
  <c r="I27" i="1" s="1"/>
  <c r="M31" i="1"/>
  <c r="N31" i="1"/>
  <c r="H32" i="1"/>
  <c r="J32" i="1" s="1"/>
  <c r="I32" i="1"/>
  <c r="M32" i="1"/>
  <c r="N32" i="1"/>
  <c r="H33" i="1"/>
  <c r="I33" i="1"/>
  <c r="J33" i="1"/>
  <c r="M33" i="1"/>
  <c r="N33" i="1"/>
  <c r="J34" i="1"/>
  <c r="J35" i="1"/>
  <c r="H36" i="1"/>
  <c r="J36" i="1" s="1"/>
  <c r="I36" i="1"/>
  <c r="M36" i="1"/>
  <c r="N36" i="1"/>
  <c r="H37" i="1"/>
  <c r="I37" i="1"/>
  <c r="J37" i="1"/>
  <c r="M37" i="1"/>
  <c r="N37" i="1"/>
  <c r="J38" i="1"/>
  <c r="H39" i="1"/>
  <c r="J39" i="1" s="1"/>
  <c r="I39" i="1"/>
  <c r="M39" i="1"/>
  <c r="N39" i="1"/>
  <c r="H40" i="1"/>
  <c r="J40" i="1" s="1"/>
  <c r="I40" i="1"/>
  <c r="M40" i="1"/>
  <c r="N40" i="1"/>
  <c r="H41" i="1"/>
  <c r="I41" i="1"/>
  <c r="J41" i="1"/>
  <c r="M41" i="1"/>
  <c r="N41" i="1"/>
  <c r="H42" i="1"/>
  <c r="I42" i="1"/>
  <c r="J42" i="1"/>
  <c r="M42" i="1"/>
  <c r="N42" i="1"/>
  <c r="J43" i="1"/>
  <c r="H44" i="1"/>
  <c r="J44" i="1" s="1"/>
  <c r="I44" i="1"/>
  <c r="M44" i="1"/>
  <c r="N44" i="1"/>
  <c r="H45" i="1"/>
  <c r="I45" i="1"/>
  <c r="J45" i="1"/>
  <c r="M45" i="1"/>
  <c r="N45" i="1"/>
  <c r="H46" i="1"/>
  <c r="I46" i="1"/>
  <c r="J46" i="1"/>
  <c r="M46" i="1"/>
  <c r="N46" i="1"/>
  <c r="H47" i="1"/>
  <c r="J47" i="1" s="1"/>
  <c r="I47" i="1"/>
  <c r="M47" i="1"/>
  <c r="N47" i="1"/>
  <c r="J48" i="1"/>
  <c r="H49" i="1"/>
  <c r="I49" i="1"/>
  <c r="J49" i="1"/>
  <c r="M49" i="1"/>
  <c r="N49" i="1"/>
  <c r="H50" i="1"/>
  <c r="I50" i="1"/>
  <c r="J50" i="1"/>
  <c r="M50" i="1"/>
  <c r="N50" i="1"/>
  <c r="H51" i="1"/>
  <c r="J51" i="1" s="1"/>
  <c r="I51" i="1"/>
  <c r="M51" i="1"/>
  <c r="N51" i="1"/>
  <c r="J52" i="1"/>
  <c r="H55" i="1"/>
  <c r="I55" i="1"/>
  <c r="J55" i="1"/>
  <c r="M55" i="1"/>
  <c r="N55" i="1"/>
  <c r="H56" i="1"/>
  <c r="I56" i="1"/>
  <c r="J56" i="1"/>
  <c r="M56" i="1"/>
  <c r="N56" i="1"/>
  <c r="J57" i="1"/>
  <c r="J58" i="1"/>
  <c r="H59" i="1"/>
  <c r="I59" i="1"/>
  <c r="J59" i="1"/>
  <c r="M59" i="1"/>
  <c r="N59" i="1"/>
  <c r="J60" i="1"/>
  <c r="H61" i="1"/>
  <c r="J61" i="1" s="1"/>
  <c r="Q61" i="1" s="1"/>
  <c r="I61" i="1"/>
  <c r="M61" i="1"/>
  <c r="N61" i="1"/>
  <c r="P61" i="1"/>
  <c r="K63" i="1"/>
  <c r="L63" i="1"/>
  <c r="O63" i="1"/>
  <c r="H64" i="1"/>
  <c r="H63" i="1" s="1"/>
  <c r="P63" i="1" s="1"/>
  <c r="I64" i="1"/>
  <c r="M64" i="1"/>
  <c r="M63" i="1" s="1"/>
  <c r="N64" i="1"/>
  <c r="N63" i="1" s="1"/>
  <c r="H65" i="1"/>
  <c r="I65" i="1"/>
  <c r="J65" i="1"/>
  <c r="M65" i="1"/>
  <c r="N65" i="1"/>
  <c r="J66" i="1"/>
  <c r="H67" i="1"/>
  <c r="J67" i="1" s="1"/>
  <c r="I67" i="1"/>
  <c r="I63" i="1" s="1"/>
  <c r="M67" i="1"/>
  <c r="N67" i="1"/>
  <c r="H68" i="1"/>
  <c r="J68" i="1" s="1"/>
  <c r="I68" i="1"/>
  <c r="M68" i="1"/>
  <c r="N68" i="1"/>
  <c r="H69" i="1"/>
  <c r="I69" i="1"/>
  <c r="J69" i="1"/>
  <c r="M69" i="1"/>
  <c r="N69" i="1"/>
  <c r="H70" i="1"/>
  <c r="I70" i="1"/>
  <c r="J70" i="1"/>
  <c r="M70" i="1"/>
  <c r="N70" i="1"/>
  <c r="H71" i="1"/>
  <c r="J71" i="1" s="1"/>
  <c r="I71" i="1"/>
  <c r="M71" i="1"/>
  <c r="N71" i="1"/>
  <c r="H72" i="1"/>
  <c r="J72" i="1" s="1"/>
  <c r="I72" i="1"/>
  <c r="M72" i="1"/>
  <c r="N72" i="1"/>
  <c r="H73" i="1"/>
  <c r="I73" i="1"/>
  <c r="J73" i="1"/>
  <c r="M73" i="1"/>
  <c r="N73" i="1"/>
  <c r="H74" i="1"/>
  <c r="I74" i="1"/>
  <c r="J74" i="1"/>
  <c r="M74" i="1"/>
  <c r="N74" i="1"/>
  <c r="H75" i="1"/>
  <c r="J75" i="1" s="1"/>
  <c r="I75" i="1"/>
  <c r="M75" i="1"/>
  <c r="N75" i="1"/>
  <c r="H76" i="1"/>
  <c r="J76" i="1" s="1"/>
  <c r="I76" i="1"/>
  <c r="M76" i="1"/>
  <c r="N76" i="1"/>
  <c r="H77" i="1"/>
  <c r="I77" i="1"/>
  <c r="J77" i="1"/>
  <c r="M77" i="1"/>
  <c r="N77" i="1"/>
  <c r="H78" i="1"/>
  <c r="I78" i="1"/>
  <c r="J78" i="1"/>
  <c r="M78" i="1"/>
  <c r="N78" i="1"/>
  <c r="H79" i="1"/>
  <c r="J79" i="1" s="1"/>
  <c r="I79" i="1"/>
  <c r="M79" i="1"/>
  <c r="N79" i="1"/>
  <c r="H80" i="1"/>
  <c r="J80" i="1" s="1"/>
  <c r="I80" i="1"/>
  <c r="M80" i="1"/>
  <c r="N80" i="1"/>
  <c r="H81" i="1"/>
  <c r="I81" i="1"/>
  <c r="J81" i="1"/>
  <c r="M81" i="1"/>
  <c r="N81" i="1"/>
  <c r="H82" i="1"/>
  <c r="I82" i="1"/>
  <c r="J82" i="1"/>
  <c r="M82" i="1"/>
  <c r="N82" i="1"/>
  <c r="H83" i="1"/>
  <c r="J83" i="1" s="1"/>
  <c r="I83" i="1"/>
  <c r="M83" i="1"/>
  <c r="N83" i="1"/>
  <c r="H84" i="1"/>
  <c r="J84" i="1" s="1"/>
  <c r="I84" i="1"/>
  <c r="M84" i="1"/>
  <c r="N84" i="1"/>
  <c r="H85" i="1"/>
  <c r="I85" i="1"/>
  <c r="J85" i="1"/>
  <c r="M85" i="1"/>
  <c r="N85" i="1"/>
  <c r="O86" i="1"/>
  <c r="P86" i="1"/>
  <c r="Q86" i="1"/>
  <c r="F87" i="1"/>
  <c r="K87" i="1"/>
  <c r="L87" i="1"/>
  <c r="O87" i="1"/>
  <c r="H88" i="1"/>
  <c r="H87" i="1" s="1"/>
  <c r="P87" i="1" s="1"/>
  <c r="I88" i="1"/>
  <c r="M88" i="1"/>
  <c r="M87" i="1" s="1"/>
  <c r="N88" i="1"/>
  <c r="N87" i="1" s="1"/>
  <c r="H89" i="1"/>
  <c r="I89" i="1"/>
  <c r="J89" i="1"/>
  <c r="M89" i="1"/>
  <c r="N89" i="1"/>
  <c r="H90" i="1"/>
  <c r="I90" i="1"/>
  <c r="I87" i="1" s="1"/>
  <c r="J90" i="1"/>
  <c r="M90" i="1"/>
  <c r="N90" i="1"/>
  <c r="H91" i="1"/>
  <c r="J91" i="1" s="1"/>
  <c r="I91" i="1"/>
  <c r="M91" i="1"/>
  <c r="N91" i="1"/>
  <c r="H92" i="1"/>
  <c r="J92" i="1" s="1"/>
  <c r="I92" i="1"/>
  <c r="M92" i="1"/>
  <c r="N92" i="1"/>
  <c r="H95" i="1"/>
  <c r="I95" i="1"/>
  <c r="J95" i="1"/>
  <c r="M95" i="1"/>
  <c r="N95" i="1"/>
  <c r="J96" i="1"/>
  <c r="H97" i="1"/>
  <c r="J97" i="1" s="1"/>
  <c r="I97" i="1"/>
  <c r="M97" i="1"/>
  <c r="N97" i="1"/>
  <c r="J99" i="1"/>
  <c r="J100" i="1"/>
  <c r="J101" i="1"/>
  <c r="J102" i="1"/>
  <c r="H103" i="1"/>
  <c r="J103" i="1" s="1"/>
  <c r="I103" i="1"/>
  <c r="M103" i="1"/>
  <c r="N103" i="1"/>
  <c r="H104" i="1"/>
  <c r="P104" i="1" s="1"/>
  <c r="I104" i="1"/>
  <c r="J104" i="1"/>
  <c r="M104" i="1"/>
  <c r="N104" i="1"/>
  <c r="Q104" i="1"/>
  <c r="F106" i="1"/>
  <c r="K106" i="1"/>
  <c r="L106" i="1"/>
  <c r="O106" i="1"/>
  <c r="H107" i="1"/>
  <c r="H106" i="1" s="1"/>
  <c r="P106" i="1" s="1"/>
  <c r="I107" i="1"/>
  <c r="I106" i="1" s="1"/>
  <c r="M107" i="1"/>
  <c r="M106" i="1" s="1"/>
  <c r="N107" i="1"/>
  <c r="N106" i="1" s="1"/>
  <c r="H108" i="1"/>
  <c r="J108" i="1" s="1"/>
  <c r="I108" i="1"/>
  <c r="M108" i="1"/>
  <c r="N108" i="1"/>
  <c r="H109" i="1"/>
  <c r="I109" i="1"/>
  <c r="J109" i="1"/>
  <c r="M109" i="1"/>
  <c r="N109" i="1"/>
  <c r="J110" i="1"/>
  <c r="J111" i="1"/>
  <c r="H112" i="1"/>
  <c r="J112" i="1" s="1"/>
  <c r="I112" i="1"/>
  <c r="M112" i="1"/>
  <c r="N112" i="1"/>
  <c r="J113" i="1"/>
  <c r="H114" i="1"/>
  <c r="I114" i="1"/>
  <c r="J114" i="1"/>
  <c r="M114" i="1"/>
  <c r="N114" i="1"/>
  <c r="J115" i="1"/>
  <c r="H116" i="1"/>
  <c r="J116" i="1" s="1"/>
  <c r="I116" i="1"/>
  <c r="M116" i="1"/>
  <c r="N116" i="1"/>
  <c r="J117" i="1"/>
  <c r="H118" i="1"/>
  <c r="I118" i="1"/>
  <c r="J118" i="1"/>
  <c r="M118" i="1"/>
  <c r="N118" i="1"/>
  <c r="H119" i="1"/>
  <c r="J119" i="1" s="1"/>
  <c r="I119" i="1"/>
  <c r="M119" i="1"/>
  <c r="N119" i="1"/>
  <c r="J120" i="1"/>
  <c r="H121" i="1"/>
  <c r="I121" i="1"/>
  <c r="J121" i="1"/>
  <c r="M121" i="1"/>
  <c r="N121" i="1"/>
  <c r="H122" i="1"/>
  <c r="I122" i="1"/>
  <c r="J122" i="1"/>
  <c r="M122" i="1"/>
  <c r="N122" i="1"/>
  <c r="F124" i="1"/>
  <c r="H124" i="1"/>
  <c r="K124" i="1"/>
  <c r="L124" i="1"/>
  <c r="O124" i="1"/>
  <c r="P124" i="1"/>
  <c r="H125" i="1"/>
  <c r="I125" i="1"/>
  <c r="I124" i="1" s="1"/>
  <c r="J125" i="1"/>
  <c r="J124" i="1" s="1"/>
  <c r="M125" i="1"/>
  <c r="M124" i="1" s="1"/>
  <c r="N125" i="1"/>
  <c r="N124" i="1" s="1"/>
  <c r="F127" i="1"/>
  <c r="K127" i="1"/>
  <c r="L127" i="1"/>
  <c r="H128" i="1"/>
  <c r="I128" i="1"/>
  <c r="I127" i="1" s="1"/>
  <c r="J128" i="1"/>
  <c r="M128" i="1"/>
  <c r="M127" i="1" s="1"/>
  <c r="N128" i="1"/>
  <c r="N127" i="1" s="1"/>
  <c r="H129" i="1"/>
  <c r="J129" i="1" s="1"/>
  <c r="I129" i="1"/>
  <c r="M129" i="1"/>
  <c r="N129" i="1"/>
  <c r="H130" i="1"/>
  <c r="J130" i="1" s="1"/>
  <c r="I130" i="1"/>
  <c r="M130" i="1"/>
  <c r="N130" i="1"/>
  <c r="H132" i="1"/>
  <c r="I132" i="1"/>
  <c r="J132" i="1"/>
  <c r="M132" i="1"/>
  <c r="N132" i="1"/>
  <c r="H133" i="1"/>
  <c r="I133" i="1"/>
  <c r="J133" i="1"/>
  <c r="M133" i="1"/>
  <c r="N133" i="1"/>
  <c r="J134" i="1"/>
  <c r="M134" i="1"/>
  <c r="N134" i="1"/>
  <c r="J135" i="1"/>
  <c r="H136" i="1"/>
  <c r="J136" i="1" s="1"/>
  <c r="I136" i="1"/>
  <c r="M136" i="1"/>
  <c r="N136" i="1"/>
  <c r="H137" i="1"/>
  <c r="J137" i="1" s="1"/>
  <c r="I137" i="1"/>
  <c r="M137" i="1"/>
  <c r="N137" i="1"/>
  <c r="H138" i="1"/>
  <c r="I138" i="1"/>
  <c r="J138" i="1"/>
  <c r="M138" i="1"/>
  <c r="N138" i="1"/>
  <c r="H139" i="1"/>
  <c r="I139" i="1"/>
  <c r="J139" i="1"/>
  <c r="M139" i="1"/>
  <c r="N139" i="1"/>
  <c r="H140" i="1"/>
  <c r="J140" i="1" s="1"/>
  <c r="I140" i="1"/>
  <c r="M140" i="1"/>
  <c r="N140" i="1"/>
  <c r="H141" i="1"/>
  <c r="J141" i="1" s="1"/>
  <c r="I141" i="1"/>
  <c r="M141" i="1"/>
  <c r="N141" i="1"/>
  <c r="H142" i="1"/>
  <c r="I142" i="1"/>
  <c r="J142" i="1"/>
  <c r="M142" i="1"/>
  <c r="N142" i="1"/>
  <c r="H143" i="1"/>
  <c r="I143" i="1"/>
  <c r="J143" i="1"/>
  <c r="M143" i="1"/>
  <c r="N143" i="1"/>
  <c r="H144" i="1"/>
  <c r="J144" i="1" s="1"/>
  <c r="I144" i="1"/>
  <c r="M144" i="1"/>
  <c r="N144" i="1"/>
  <c r="H145" i="1"/>
  <c r="O145" i="1" s="1"/>
  <c r="O127" i="1" s="1"/>
  <c r="I145" i="1"/>
  <c r="M145" i="1"/>
  <c r="N145" i="1"/>
  <c r="F147" i="1"/>
  <c r="K147" i="1"/>
  <c r="L147" i="1"/>
  <c r="H148" i="1"/>
  <c r="H147" i="1" s="1"/>
  <c r="P147" i="1" s="1"/>
  <c r="I148" i="1"/>
  <c r="I147" i="1" s="1"/>
  <c r="M148" i="1"/>
  <c r="M147" i="1" s="1"/>
  <c r="N148" i="1"/>
  <c r="N147" i="1" s="1"/>
  <c r="O148" i="1"/>
  <c r="O147" i="1" s="1"/>
  <c r="H149" i="1"/>
  <c r="J149" i="1" s="1"/>
  <c r="I149" i="1"/>
  <c r="M149" i="1"/>
  <c r="N149" i="1"/>
  <c r="H150" i="1"/>
  <c r="J150" i="1" s="1"/>
  <c r="I150" i="1"/>
  <c r="M150" i="1"/>
  <c r="N150" i="1"/>
  <c r="H151" i="1"/>
  <c r="I151" i="1"/>
  <c r="J151" i="1"/>
  <c r="M151" i="1"/>
  <c r="N151" i="1"/>
  <c r="H152" i="1"/>
  <c r="I152" i="1"/>
  <c r="J152" i="1"/>
  <c r="M152" i="1"/>
  <c r="N152" i="1"/>
  <c r="H153" i="1"/>
  <c r="J153" i="1" s="1"/>
  <c r="I153" i="1"/>
  <c r="M153" i="1"/>
  <c r="N153" i="1"/>
  <c r="H154" i="1"/>
  <c r="J154" i="1" s="1"/>
  <c r="I154" i="1"/>
  <c r="M154" i="1"/>
  <c r="N154" i="1"/>
  <c r="H155" i="1"/>
  <c r="I155" i="1"/>
  <c r="J155" i="1"/>
  <c r="M155" i="1"/>
  <c r="N155" i="1"/>
  <c r="H156" i="1"/>
  <c r="I156" i="1"/>
  <c r="J156" i="1"/>
  <c r="M156" i="1"/>
  <c r="N156" i="1"/>
  <c r="H157" i="1"/>
  <c r="J157" i="1" s="1"/>
  <c r="I157" i="1"/>
  <c r="M157" i="1"/>
  <c r="N157" i="1"/>
  <c r="H158" i="1"/>
  <c r="J158" i="1" s="1"/>
  <c r="I158" i="1"/>
  <c r="M158" i="1"/>
  <c r="N158" i="1"/>
  <c r="J160" i="1"/>
  <c r="H161" i="1"/>
  <c r="I161" i="1"/>
  <c r="J161" i="1"/>
  <c r="M161" i="1"/>
  <c r="N161" i="1"/>
  <c r="H162" i="1"/>
  <c r="J162" i="1" s="1"/>
  <c r="I162" i="1"/>
  <c r="M162" i="1"/>
  <c r="N162" i="1"/>
  <c r="H163" i="1"/>
  <c r="J163" i="1" s="1"/>
  <c r="I163" i="1"/>
  <c r="M163" i="1"/>
  <c r="N163" i="1"/>
  <c r="H164" i="1"/>
  <c r="I164" i="1"/>
  <c r="J164" i="1"/>
  <c r="M164" i="1"/>
  <c r="N164" i="1"/>
  <c r="F166" i="1"/>
  <c r="H166" i="1"/>
  <c r="I166" i="1"/>
  <c r="K166" i="1"/>
  <c r="L166" i="1"/>
  <c r="O166" i="1"/>
  <c r="P166" i="1"/>
  <c r="H167" i="1"/>
  <c r="I167" i="1"/>
  <c r="J167" i="1"/>
  <c r="J166" i="1" s="1"/>
  <c r="Q166" i="1" s="1"/>
  <c r="M167" i="1"/>
  <c r="M166" i="1" s="1"/>
  <c r="N167" i="1"/>
  <c r="N166" i="1" s="1"/>
  <c r="F169" i="1"/>
  <c r="K169" i="1"/>
  <c r="L169" i="1"/>
  <c r="L208" i="1" s="1"/>
  <c r="O169" i="1"/>
  <c r="H170" i="1"/>
  <c r="I170" i="1"/>
  <c r="J170" i="1"/>
  <c r="M170" i="1"/>
  <c r="M169" i="1" s="1"/>
  <c r="N170" i="1"/>
  <c r="N169" i="1" s="1"/>
  <c r="H171" i="1"/>
  <c r="I171" i="1"/>
  <c r="J171" i="1"/>
  <c r="M171" i="1"/>
  <c r="N171" i="1"/>
  <c r="H172" i="1"/>
  <c r="J172" i="1" s="1"/>
  <c r="I172" i="1"/>
  <c r="I169" i="1" s="1"/>
  <c r="M172" i="1"/>
  <c r="N172" i="1"/>
  <c r="H173" i="1"/>
  <c r="J173" i="1" s="1"/>
  <c r="I173" i="1"/>
  <c r="M173" i="1"/>
  <c r="N173" i="1"/>
  <c r="H174" i="1"/>
  <c r="I174" i="1"/>
  <c r="J174" i="1"/>
  <c r="M174" i="1"/>
  <c r="N174" i="1"/>
  <c r="H175" i="1"/>
  <c r="I175" i="1"/>
  <c r="J175" i="1"/>
  <c r="M175" i="1"/>
  <c r="N175" i="1"/>
  <c r="H176" i="1"/>
  <c r="J176" i="1" s="1"/>
  <c r="I176" i="1"/>
  <c r="M176" i="1"/>
  <c r="N176" i="1"/>
  <c r="H177" i="1"/>
  <c r="J177" i="1" s="1"/>
  <c r="I177" i="1"/>
  <c r="M177" i="1"/>
  <c r="N177" i="1"/>
  <c r="H179" i="1"/>
  <c r="I179" i="1"/>
  <c r="J179" i="1"/>
  <c r="M179" i="1"/>
  <c r="N179" i="1"/>
  <c r="J180" i="1"/>
  <c r="H181" i="1"/>
  <c r="J181" i="1" s="1"/>
  <c r="I181" i="1"/>
  <c r="M181" i="1"/>
  <c r="N181" i="1"/>
  <c r="H182" i="1"/>
  <c r="J182" i="1" s="1"/>
  <c r="I182" i="1"/>
  <c r="M182" i="1"/>
  <c r="N182" i="1"/>
  <c r="H183" i="1"/>
  <c r="I183" i="1"/>
  <c r="J183" i="1"/>
  <c r="M183" i="1"/>
  <c r="N183" i="1"/>
  <c r="H184" i="1"/>
  <c r="I184" i="1"/>
  <c r="J184" i="1"/>
  <c r="M184" i="1"/>
  <c r="N184" i="1"/>
  <c r="H185" i="1"/>
  <c r="J185" i="1" s="1"/>
  <c r="I185" i="1"/>
  <c r="M185" i="1"/>
  <c r="N185" i="1"/>
  <c r="H186" i="1"/>
  <c r="J186" i="1" s="1"/>
  <c r="I186" i="1"/>
  <c r="M186" i="1"/>
  <c r="N186" i="1"/>
  <c r="F188" i="1"/>
  <c r="K188" i="1"/>
  <c r="L188" i="1"/>
  <c r="M188" i="1"/>
  <c r="N188" i="1"/>
  <c r="N208" i="1" s="1"/>
  <c r="J189" i="1"/>
  <c r="O189" i="1"/>
  <c r="O188" i="1" s="1"/>
  <c r="P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H204" i="1"/>
  <c r="H188" i="1" s="1"/>
  <c r="I204" i="1"/>
  <c r="I188" i="1" s="1"/>
  <c r="J204" i="1"/>
  <c r="M204" i="1"/>
  <c r="N204" i="1"/>
  <c r="J205" i="1"/>
  <c r="J206" i="1"/>
  <c r="K208" i="1"/>
  <c r="O208" i="1"/>
  <c r="D220" i="1"/>
  <c r="M220" i="1"/>
  <c r="D221" i="1"/>
  <c r="M221" i="1"/>
  <c r="P188" i="1" l="1"/>
  <c r="J169" i="1"/>
  <c r="Q169" i="1" s="1"/>
  <c r="Q189" i="1"/>
  <c r="J188" i="1"/>
  <c r="I208" i="1"/>
  <c r="M208" i="1"/>
  <c r="Q124" i="1"/>
  <c r="J27" i="1"/>
  <c r="Q27" i="1" s="1"/>
  <c r="H127" i="1"/>
  <c r="P127" i="1" s="1"/>
  <c r="H169" i="1"/>
  <c r="P169" i="1" s="1"/>
  <c r="H27" i="1"/>
  <c r="P27" i="1" s="1"/>
  <c r="P145" i="1"/>
  <c r="J145" i="1"/>
  <c r="Q145" i="1" s="1"/>
  <c r="J88" i="1"/>
  <c r="J87" i="1" s="1"/>
  <c r="Q87" i="1" s="1"/>
  <c r="J64" i="1"/>
  <c r="J63" i="1" s="1"/>
  <c r="Q63" i="1" s="1"/>
  <c r="P148" i="1"/>
  <c r="J148" i="1"/>
  <c r="J107" i="1"/>
  <c r="J106" i="1" s="1"/>
  <c r="Q106" i="1" s="1"/>
  <c r="J11" i="1"/>
  <c r="J10" i="1" s="1"/>
  <c r="J147" i="1" l="1"/>
  <c r="Q147" i="1" s="1"/>
  <c r="Q148" i="1"/>
  <c r="J127" i="1"/>
  <c r="Q127" i="1" s="1"/>
  <c r="J208" i="1"/>
  <c r="Q188" i="1"/>
  <c r="H208" i="1"/>
</calcChain>
</file>

<file path=xl/comments1.xml><?xml version="1.0" encoding="utf-8"?>
<comments xmlns="http://schemas.openxmlformats.org/spreadsheetml/2006/main">
  <authors>
    <author>DGCG</author>
  </authors>
  <commentList>
    <comment ref="O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<sst xmlns="http://schemas.openxmlformats.org/spreadsheetml/2006/main" count="388" uniqueCount="388">
  <si>
    <t>Bajo protesta de decir verdad declaramos que los Estados Financieros y sus Notas son razonablemente correctos y responsabilidad del emisor</t>
  </si>
  <si>
    <t>Total del Gasto</t>
  </si>
  <si>
    <t>Formación Dual Escuela-Empresa, en el Conalep plantel Valle de Santiago</t>
  </si>
  <si>
    <t>P2873</t>
  </si>
  <si>
    <t>Formación Dual Escuela-Empresa, en el Conalep plantel San Jose Iturbide</t>
  </si>
  <si>
    <t>P2872</t>
  </si>
  <si>
    <t>Formación Dual Escuela-Empresa, en el Conalep plantel Silao</t>
  </si>
  <si>
    <t>P2871</t>
  </si>
  <si>
    <t>Formación Dual Escuela-Empresa, en el Conalep plantel San Felipe</t>
  </si>
  <si>
    <t>P2870</t>
  </si>
  <si>
    <t>Formación Dual Escuela-Empresa, en el Conalep plantel León II</t>
  </si>
  <si>
    <t>P2869</t>
  </si>
  <si>
    <t>Formación Dual Escuela-Empresa, en el Conalep plantel Pénjamo</t>
  </si>
  <si>
    <t>P2868</t>
  </si>
  <si>
    <t>Formación Dual Escuela-Empresa, en el Conalep plantel Irapuato</t>
  </si>
  <si>
    <t>P2867</t>
  </si>
  <si>
    <t>Formación Dual Escuela-Empresa, en el Conalep plantel León III</t>
  </si>
  <si>
    <t>P2866</t>
  </si>
  <si>
    <t>Formación Dual Escuela-Empresa, en el Conalep plantel Salamanca</t>
  </si>
  <si>
    <t>P2865</t>
  </si>
  <si>
    <t>Formación Dual Escuela-Empresa, en el Conalep  plantel Moroleón</t>
  </si>
  <si>
    <t>P2864</t>
  </si>
  <si>
    <t>Formación Dual Escuela-Empresa, en el Conalep plantel Celaya</t>
  </si>
  <si>
    <t>P2843</t>
  </si>
  <si>
    <t>Formación Dual Escuela-Empresa, en el Conalep plantel Acámbaro</t>
  </si>
  <si>
    <t>P2842</t>
  </si>
  <si>
    <t>Formación Dual Escuela-Empresa, en el Conalep plantel Salvatierra</t>
  </si>
  <si>
    <t>P2841</t>
  </si>
  <si>
    <t>Formación Dual Escuela-Empresa, en el CONALEP Plantel Irapuato II</t>
  </si>
  <si>
    <t>P2840</t>
  </si>
  <si>
    <t>Formación Dual Escuela-Empresa, en el CONALEP Plantel Felipe B. Martínez Chapa</t>
  </si>
  <si>
    <t>P2839</t>
  </si>
  <si>
    <t>Formación Dual Escuela-Empresa, en el CONALEP Plantel Cortazar</t>
  </si>
  <si>
    <t>P2838</t>
  </si>
  <si>
    <t>Formación Dual Escuela-Empresa en Conalep Guanajuato</t>
  </si>
  <si>
    <t>P2837</t>
  </si>
  <si>
    <t>Formación Dual Escuela-Empresa, en el CONALEP Guanajuato</t>
  </si>
  <si>
    <t>P2768</t>
  </si>
  <si>
    <t>I. Programas de formación dual escuela-empresa ofertados en Educación Media Superior (II.2.6). CONALEP</t>
  </si>
  <si>
    <t>Capacitación y certificación de comptencias ocupacionales en el CONALEP, Plantel Cortazar</t>
  </si>
  <si>
    <t>P2770</t>
  </si>
  <si>
    <t>Capacitación y certificación de competencias ocupacionales del CONALEP, CAS</t>
  </si>
  <si>
    <t>P2746</t>
  </si>
  <si>
    <t>Capacitación y certificación de competencias ocupacionales en el CONALEP, Plantel León III</t>
  </si>
  <si>
    <t>P2744</t>
  </si>
  <si>
    <t>Capacitación y certificación de competencias ocupacionales en el CONALEP, Plantel León II</t>
  </si>
  <si>
    <t>P2743</t>
  </si>
  <si>
    <t>Capacitación y certificación de competencias ocupacionales del Conalep plantel Irapuato</t>
  </si>
  <si>
    <t>P2734</t>
  </si>
  <si>
    <t>Capacitación y certificación de competencias ocupacionales en el plantel Silao</t>
  </si>
  <si>
    <t>P2733</t>
  </si>
  <si>
    <t>Capacitación y certificación de competencias ocupacionales en el plantel San Felipe</t>
  </si>
  <si>
    <t>P2730</t>
  </si>
  <si>
    <t>Capacitación y certificación de competencias ocupacionales en el Conalep plantel Celaya</t>
  </si>
  <si>
    <t>P2693</t>
  </si>
  <si>
    <t>Capacitación y certificación de competencias ocupacionales en el plantel Irapuato II</t>
  </si>
  <si>
    <t>P2692</t>
  </si>
  <si>
    <t>Capacitación y certificacíon de competencias ocupacionales en el Conalep plantel Salvatierra</t>
  </si>
  <si>
    <t>P2691</t>
  </si>
  <si>
    <t>Capacitación y certificación de competencias ocupacionales en el Conalep plantel Felipe Benicio Martínez Chapa</t>
  </si>
  <si>
    <t>P2690</t>
  </si>
  <si>
    <t>Capacitación y certificación de competencias ocupacionales en el Conalep plantel Valle de Santiago</t>
  </si>
  <si>
    <t>P2689</t>
  </si>
  <si>
    <t>Capacitación y Certificación de Competencias Ocupacionales del Conalep plantel Acámbaro</t>
  </si>
  <si>
    <t>P2688</t>
  </si>
  <si>
    <t>Capacitación y certificación de competencias ocupacionales del Conalep plantel Penjamo</t>
  </si>
  <si>
    <t>P2674</t>
  </si>
  <si>
    <t>Capacitación y Certificación de competencias ocupacionales en el Conalep plantel Salamanca</t>
  </si>
  <si>
    <t>P2648</t>
  </si>
  <si>
    <t>Capacitación y certificación de competencias ocupacionales del Conalep plantel San José Iturbide</t>
  </si>
  <si>
    <t>P2638</t>
  </si>
  <si>
    <t>Capacitación y Certificación de competencias ocupacionales en el Conalep plantel Moroleón</t>
  </si>
  <si>
    <t>P0628</t>
  </si>
  <si>
    <t>G. Programas de certificación de competencias laborales ofertados en Educación Media Superior (II.2.6). CONALEP</t>
  </si>
  <si>
    <t>Realización de foros de emprendedurismo y experiencias exitosas realizadas en el Conalep</t>
  </si>
  <si>
    <t>P2045</t>
  </si>
  <si>
    <t>E. Programa de aprendizaje para el liderazgo y emprendedurismo ofertado en Educación Media Superior (II.2.5). CONALEP</t>
  </si>
  <si>
    <t>Fortalecimiento a la formación integral en el Conalep plantel Pénjamo</t>
  </si>
  <si>
    <t>P2742</t>
  </si>
  <si>
    <t>Fortalecimiento a la formación integral en el Conalep plantel Silao</t>
  </si>
  <si>
    <t>P2739</t>
  </si>
  <si>
    <t>Fortalecimiento a la formación integral en el Conalep plantel Irapuato</t>
  </si>
  <si>
    <t>P2738</t>
  </si>
  <si>
    <t>Fortalecimiento a la formación integral en el Conalep plantel San Felipe</t>
  </si>
  <si>
    <t>P2737</t>
  </si>
  <si>
    <t>Fortalecimiento a la formación integral en el Conalep plantel Salamanca</t>
  </si>
  <si>
    <t>P2712</t>
  </si>
  <si>
    <t>Fortalecimiento a la formación integral en el Conalep plantel Irapuato II</t>
  </si>
  <si>
    <t>P2707</t>
  </si>
  <si>
    <t>Fortalecimiento a la formación integral en el Conalep plantel Valle de Santiago</t>
  </si>
  <si>
    <t>P2705</t>
  </si>
  <si>
    <t>Fortalecimiento a la formación integral en el Conalep plantel Salvatierra</t>
  </si>
  <si>
    <t>P2704</t>
  </si>
  <si>
    <t>Fortalecimiento a la formación integral en el Conalep plantel Acámbaro</t>
  </si>
  <si>
    <t>P2703</t>
  </si>
  <si>
    <t>Fortalecimiento a la formación integral en el Conalep plantel Celaya</t>
  </si>
  <si>
    <t>P2702</t>
  </si>
  <si>
    <t>Fortalecimiento a la formación integral en el Conalep plantel León II</t>
  </si>
  <si>
    <t>P2701</t>
  </si>
  <si>
    <t>Fortalecimiento a la formación integral en el Conalep plantel Felipe Benicio Martínez Chapa</t>
  </si>
  <si>
    <t>P2700</t>
  </si>
  <si>
    <t>Fortalecimiento a la formación integral en el Conalep plantel San José Iturbide</t>
  </si>
  <si>
    <t>P2639</t>
  </si>
  <si>
    <t>Fortalecimiento a la formación integral en el Conalep plantel Moroleón</t>
  </si>
  <si>
    <t>P2635</t>
  </si>
  <si>
    <t>Cursos y eventos de fortalecimiento a la formación integral en el Conalep plantel León III</t>
  </si>
  <si>
    <t>P2632</t>
  </si>
  <si>
    <t>Fortalecimiento a la formación integral en el Conalep, Plantel Cortázar</t>
  </si>
  <si>
    <t>P2035</t>
  </si>
  <si>
    <t>Fortalecimiento a la formación integral del alumnado del Conalep Guanajuato</t>
  </si>
  <si>
    <t>P0629</t>
  </si>
  <si>
    <t>D. Cursos, actividades y talleres para el desarrollo complementario de los alumnos impartidos. CONALEP</t>
  </si>
  <si>
    <t>Aplicación de planes de trabajo de atención  a la deserción y reprobación del Conalep plantel Irapuato</t>
  </si>
  <si>
    <t>P2727</t>
  </si>
  <si>
    <t>Aplicación de planes de trabajo de atención  a la deserción y reprobación del Conalep plantel Silao</t>
  </si>
  <si>
    <t>P2725</t>
  </si>
  <si>
    <t>Aplicación de planes de trabajo de atención  a la deserción y reprobación del Conalep plantel San Felipe</t>
  </si>
  <si>
    <t>P2724</t>
  </si>
  <si>
    <t>Operación de otorgamiento de becas y apoyos del Conalep plantel Irapuato</t>
  </si>
  <si>
    <t>P2722</t>
  </si>
  <si>
    <t>Aplicación de planes de trabajo de atención  a la deserción y reprobación del Conalep plantel Valle de Santiago</t>
  </si>
  <si>
    <t>P2673</t>
  </si>
  <si>
    <t>Aplicación de planes de trabajo de atención  a la deserción y reprobación del Conalep plantel Cortazar</t>
  </si>
  <si>
    <t>P2672</t>
  </si>
  <si>
    <t>Aplicación de planes de trabajo de atención  a la deserción y reprobación del Conalep plantel León II</t>
  </si>
  <si>
    <t>P2671</t>
  </si>
  <si>
    <t>Aplicación de planes de trabajo de atención  a la deserción y reprobación del Conalep plantel Felipe Benicio Martínez Chapa</t>
  </si>
  <si>
    <t>P2670</t>
  </si>
  <si>
    <t>Aplicación de planes de trabajo de atención  a la deserción y reprobación del Conalep plantel Acámbaro</t>
  </si>
  <si>
    <t>P2669</t>
  </si>
  <si>
    <t>Aplicación de planes de trabajo de atención  a la deserción y reprobación del Conalep plantel Celaya</t>
  </si>
  <si>
    <t>P2668</t>
  </si>
  <si>
    <t>Aplicación de planes de trabajo de atención  a la deserción y reprobación del Conalep plantel Salamanca</t>
  </si>
  <si>
    <t>P2645</t>
  </si>
  <si>
    <t>Aplicación de planes de trabajo de atención  a la deserción y reprobación del Conalep plantel Moroleón</t>
  </si>
  <si>
    <t>P2629</t>
  </si>
  <si>
    <t>Aplicación de planes de trabajo de atención  a la deserción y reprobación del Conalep plantel Pénjamo</t>
  </si>
  <si>
    <t>P2628</t>
  </si>
  <si>
    <t>Aplicación de planes de trabajo de atención  a la deserción y reprobación del Conalep plantel San José Iturbide</t>
  </si>
  <si>
    <t>P2627</t>
  </si>
  <si>
    <t>Aplicación de planes de trabajo de atención  a la deserción y reprobación del Conalep plantel Irapuato II</t>
  </si>
  <si>
    <t>P2626</t>
  </si>
  <si>
    <t>Aplicación de planes de trabajo de atención  a la deserción y reprobación del Conalep plantel León III</t>
  </si>
  <si>
    <t>P2625</t>
  </si>
  <si>
    <t>Aplicación de planes de trabajo de atención  a la deserción y reprobación del Conalep plantel Salvatierra</t>
  </si>
  <si>
    <t>P2624</t>
  </si>
  <si>
    <t>Aplicación de planes de trabajo de atención a la deserción y reprobación del Conalep</t>
  </si>
  <si>
    <t>P0626</t>
  </si>
  <si>
    <t>D. Apoyo académico y/o psicosocial a alumnos en riesgo de deserción o reprobación otorgados (II.1.6) CONALEP</t>
  </si>
  <si>
    <t>Apoyos para la profesionalización del Conalep</t>
  </si>
  <si>
    <t>P2044</t>
  </si>
  <si>
    <t>C.Los cuerpos académicos y directivos de las instituciones públicas de educación media superior y superior son capacitados, actualizados y profesionalizados. CONALEP</t>
  </si>
  <si>
    <t>Operación de otorgamiento de becas y apoyos del Conalep plantel Silao</t>
  </si>
  <si>
    <t>P2723</t>
  </si>
  <si>
    <t>Operación de otorgamiento de becas y apoyos del Conalep plantel San Felipe</t>
  </si>
  <si>
    <t>P2720</t>
  </si>
  <si>
    <t>Operación de otorgamiento de becas y apoyos del Conalep plantel Irapuato II</t>
  </si>
  <si>
    <t>P2706</t>
  </si>
  <si>
    <t>Operación de otorgamiento de becas y apoyos del Conalep plantel Acámbaro</t>
  </si>
  <si>
    <t>P2667</t>
  </si>
  <si>
    <t>Operación de otorgamiento de becas y apoyos del Conalep plantel León II</t>
  </si>
  <si>
    <t>P2666</t>
  </si>
  <si>
    <t>Operación de otorgamiento de becas y apoyos del Conalep plantel Felipe Benicio Martínez Chapa</t>
  </si>
  <si>
    <t>P2665</t>
  </si>
  <si>
    <t>Operación de otorgamiento de becas y apoyos del Conalep plantel Cortazar</t>
  </si>
  <si>
    <t>P2664</t>
  </si>
  <si>
    <t>Operación de otorgamiento de becas y apoyos del Conalep plantel Valle de Santiago</t>
  </si>
  <si>
    <t>P2663</t>
  </si>
  <si>
    <t>Operación de otorgamiento de becas y apoyos del Conalep plantel Celaya</t>
  </si>
  <si>
    <t>P2662</t>
  </si>
  <si>
    <t>Operación de otorgamiento de becas y apoyos del Conalep plantel Salamanca</t>
  </si>
  <si>
    <t>P2644</t>
  </si>
  <si>
    <t>Operación de otorgamiento de becas y apoyos del Conalep plantel San José Iturbide</t>
  </si>
  <si>
    <t>P2623</t>
  </si>
  <si>
    <t>Operación de otorgamiento de becas y apoyos del Conalep plantel León III</t>
  </si>
  <si>
    <t>P2622</t>
  </si>
  <si>
    <t>Operación de otorgamiento de becas y apoyos del Conalep plantel Moroleón</t>
  </si>
  <si>
    <t>P2621</t>
  </si>
  <si>
    <t>Operación de otorgamiento de becas y apoyos del Conalep plantel Pénjamo</t>
  </si>
  <si>
    <t>P2620</t>
  </si>
  <si>
    <t>Operación de otorgamiento de becas y apoyos del Conalep plantel Salvatierra</t>
  </si>
  <si>
    <t>P2619</t>
  </si>
  <si>
    <t>Operación de otorgamiento de becas y apoyos del Conalep</t>
  </si>
  <si>
    <t>P0632</t>
  </si>
  <si>
    <t>C. Becas y apoyos otorgados a estudiantes de educación media superior y superior (II.1.4) CONALEP</t>
  </si>
  <si>
    <t>Gestión del proceso de acreditación y evaluación de programas de IEMS públicas del Conalep plantel Cortazar</t>
  </si>
  <si>
    <t>P2769</t>
  </si>
  <si>
    <t>Gestión del proceso de acreditación y evaluación de programas de IEMS públicas del Conalep plantel Irapuato</t>
  </si>
  <si>
    <t>P2736</t>
  </si>
  <si>
    <t>Gestión del proceso de acreditación y evaluación de programas de IEMS públicas del Conalep plantel Silao</t>
  </si>
  <si>
    <t>P2735</t>
  </si>
  <si>
    <t>Gestión del proceso de acreditación y evaluación de programas de IEMS públicas en el Conalep plantel San Felipe</t>
  </si>
  <si>
    <t>P2714</t>
  </si>
  <si>
    <t>Gestión del proceso de acreditación y evaluación de programas de IEMS públicas del Conalep plantel León III</t>
  </si>
  <si>
    <t>P2713</t>
  </si>
  <si>
    <t>Gestión del proceso de acreditación y evaluación de programas de IEMS públicas del Conalep plantel Salamanca</t>
  </si>
  <si>
    <t>P2711</t>
  </si>
  <si>
    <t>Gestión del proceso de acreditación y evaluación de programas de IEMS públicas del Conalep plantel Irapuato II</t>
  </si>
  <si>
    <t>P2708</t>
  </si>
  <si>
    <t>Gestión del proceso de acreditación y evaluación de programas de IEMS públicas del Conalep plantel Celaya</t>
  </si>
  <si>
    <t>P2699</t>
  </si>
  <si>
    <t>Gestión del proceso de acreditación y evaluación de programas de IEMS públicas del Conalep plantel Valle de Santiago</t>
  </si>
  <si>
    <t>P2698</t>
  </si>
  <si>
    <t>Gestión del proceso de acreditación y evaluación de programas de IEMS públicas del Conalep plantel León II</t>
  </si>
  <si>
    <t>P2697</t>
  </si>
  <si>
    <t>Gestión del proceso de acreditación y evaluación de programas de IEMS públicas del Conalep plantel Acámbaro</t>
  </si>
  <si>
    <t>P2696</t>
  </si>
  <si>
    <t>Gestión del proceso de acreditación y evaluación de programas de IEMS públicas del Conalep plantel Felipe Benicio Martínez Chapa</t>
  </si>
  <si>
    <t>P2695</t>
  </si>
  <si>
    <t>Gestión del proceso de acreditación y evaluación de programas de IEMS públicas del Conalep plantel Salvatierra</t>
  </si>
  <si>
    <t>P2694</t>
  </si>
  <si>
    <t>Gestión del proceso de acreditación y evaluación de programas de IEMS públicas del Conalep plantel San Jóse Iturbide</t>
  </si>
  <si>
    <t>P2687</t>
  </si>
  <si>
    <t>Gestión del proceso de acreditación y evaluación de programas de IEMS públicas del Conalep plantel Pénjamo</t>
  </si>
  <si>
    <t>P2641</t>
  </si>
  <si>
    <t>Gestión del proceso de acreditación y evaluación de programas de IEMS públicas del Conalep</t>
  </si>
  <si>
    <t>P1138</t>
  </si>
  <si>
    <t>Gestión del proceso de acreditación y evaluación de programas de IEMS públicas del Conalep plantel Moroleón</t>
  </si>
  <si>
    <t>P0630</t>
  </si>
  <si>
    <t>B. Programas, procesos y/o planteles de instituciones de educación media superior y superior, certificados. CONALEP</t>
  </si>
  <si>
    <t>Fortalecimiento para Equipamiento de Media Superior -CONALEP</t>
  </si>
  <si>
    <t>Q2605</t>
  </si>
  <si>
    <t>Fondos Concursables  en Planteles CONALEP</t>
  </si>
  <si>
    <t>Q2311</t>
  </si>
  <si>
    <t>Equipamiento en Planteles CONALEP</t>
  </si>
  <si>
    <t>Q2271</t>
  </si>
  <si>
    <t>Programa de Infraestructura para la EMS CONALEP (peso a peso)</t>
  </si>
  <si>
    <t>Q0543</t>
  </si>
  <si>
    <t>Mantenimiento de la infraestructura en el Conalep plantel Irapuato</t>
  </si>
  <si>
    <t>P2721</t>
  </si>
  <si>
    <t>Mantenimiento a la infraestructura del Conalep plantel Silao</t>
  </si>
  <si>
    <t>P2719</t>
  </si>
  <si>
    <t>Mantenimiento de la infraestructura en el Conalep plantel San Felipe</t>
  </si>
  <si>
    <t>P2718</t>
  </si>
  <si>
    <t>Mantenimiento a la infraestructura del Conalep plantel Felipe Benicio Martínez Chapa</t>
  </si>
  <si>
    <t>P2661</t>
  </si>
  <si>
    <t>Mantenimiento a la infraestructura del Conalep plantel León II</t>
  </si>
  <si>
    <t>P2660</t>
  </si>
  <si>
    <t>Mantenimiento de la Infraestructura en el Conalep plantel Acámbaro</t>
  </si>
  <si>
    <t>P2659</t>
  </si>
  <si>
    <t>Mantenimiento a la infraestructura del Conalep plantel Cortazar</t>
  </si>
  <si>
    <t>P2658</t>
  </si>
  <si>
    <t>Mantenimiento de la infraestructura en el Conalep plantel Valle de Santiago</t>
  </si>
  <si>
    <t>P2657</t>
  </si>
  <si>
    <t>Mantenimiento a la infraestructura del Conalep plantel Celaya</t>
  </si>
  <si>
    <t>P2656</t>
  </si>
  <si>
    <t>Administración e impartición de los servicios educativos existentes en el Conalep plantel Cortazar</t>
  </si>
  <si>
    <t>P2655</t>
  </si>
  <si>
    <t>Mantenimiento de la infraestructura en el Conalep plantel Salamanca</t>
  </si>
  <si>
    <t>P2643</t>
  </si>
  <si>
    <t>Mantenimiento de la infraestructura  en el Conalep plantel San José Iturbide</t>
  </si>
  <si>
    <t>P2617</t>
  </si>
  <si>
    <t>Mantenimiento de la Infraestructura en el Conalep plantel Moroleón</t>
  </si>
  <si>
    <t>P2616</t>
  </si>
  <si>
    <t>Mantenimiento de la infraestructura en el Conalep plantel León III</t>
  </si>
  <si>
    <t>P2615</t>
  </si>
  <si>
    <t>Mantenimiento de la infraestructura en el Conalep plantel Pénjamo</t>
  </si>
  <si>
    <t>P2614</t>
  </si>
  <si>
    <t>Mantenimiento de la Infraestructura CONALEP, Plantel Salvatierra</t>
  </si>
  <si>
    <t>P2613</t>
  </si>
  <si>
    <t>Mantenimiento a la infraestructura del Conalep plantel Irapuato II</t>
  </si>
  <si>
    <t>P2612</t>
  </si>
  <si>
    <t>Mantenimiento de infraestructura, CONALEP</t>
  </si>
  <si>
    <t>P0631</t>
  </si>
  <si>
    <t>B. Infraestructura educativa consolidada (II.1.2). CONALEP</t>
  </si>
  <si>
    <t>Actualizacion de programas y contenidos educativos del CONALEP, Plantel Pénjamo</t>
  </si>
  <si>
    <t>P2745</t>
  </si>
  <si>
    <t>Actualización de programas y contenidos educativos del CONALEP plantel Irapuato</t>
  </si>
  <si>
    <t>P2740</t>
  </si>
  <si>
    <t>Operación de servicios de vinculación con el entorno del Conalep plantel Irapuato</t>
  </si>
  <si>
    <t>P2732</t>
  </si>
  <si>
    <t>Actualización de programas y contenidos Educativos del Conalep plantel Silao</t>
  </si>
  <si>
    <t>P2731</t>
  </si>
  <si>
    <t>Actualización de programas y contenidos educativos en el Conalep plantel San Felipe</t>
  </si>
  <si>
    <t>P2729</t>
  </si>
  <si>
    <t>Operación de servicios de vinculación con el entorno del Conalep plantel Silao</t>
  </si>
  <si>
    <t>P2728</t>
  </si>
  <si>
    <t>Operación de servicios de vinculación con el entorno del Conalep plantel San Felipe</t>
  </si>
  <si>
    <t>P2726</t>
  </si>
  <si>
    <t>Actualización de programas y contenidos educativos en el Conalep plantel Irapuato II</t>
  </si>
  <si>
    <t>P2710</t>
  </si>
  <si>
    <t>Operación de servicios de vinculación con el entorno del Conalep plantel Irapuato II</t>
  </si>
  <si>
    <t>P2709</t>
  </si>
  <si>
    <t>Actualización de programas y contenidos educativos del Conalep plantel Acambaro</t>
  </si>
  <si>
    <t>P2686</t>
  </si>
  <si>
    <t>Actualización de Programas y Contenidos Educativos del Conalep plantel Cortazar</t>
  </si>
  <si>
    <t>P2685</t>
  </si>
  <si>
    <t>Actualización de programas y contenidos educativos del Conalep plantel León II</t>
  </si>
  <si>
    <t>P2684</t>
  </si>
  <si>
    <t>Actualización de programas y contenidos educativos del Conalep plantel Felipe Benicio Martínez Chapa</t>
  </si>
  <si>
    <t>P2683</t>
  </si>
  <si>
    <t>Actualización de programas y contenidos educativos del Conalep plantel Valle de Santiago</t>
  </si>
  <si>
    <t>P2682</t>
  </si>
  <si>
    <t>Actualización del programas y contenidos educativos del Conalep plantel Celaya</t>
  </si>
  <si>
    <t>P2681</t>
  </si>
  <si>
    <t>Operación de servicios de vinculación con el entorno del Conalep plantel Acámbaro</t>
  </si>
  <si>
    <t>P2680</t>
  </si>
  <si>
    <t>Operación de servicios de vinculación con el entorno del Conalep plantel Cortazar</t>
  </si>
  <si>
    <t>P2679</t>
  </si>
  <si>
    <t>Operación de servicios de vinculación con el entorno del Conalep plantel Felipe Benicio Martínez Chapa</t>
  </si>
  <si>
    <t>P2678</t>
  </si>
  <si>
    <t>Operación de servicios de vinculación con el entorno del Conalep plantel Valle de Santiago</t>
  </si>
  <si>
    <t>P2677</t>
  </si>
  <si>
    <t>Operación de servicios de vinculación con el entorno del Conalep plantel León II</t>
  </si>
  <si>
    <t>P2676</t>
  </si>
  <si>
    <t>Operación de servicios de vinculación con el entorno del Conalep plantel Celaya</t>
  </si>
  <si>
    <t>P2675</t>
  </si>
  <si>
    <t>Actualización de programas y contenidos educativos del Conalep plantel Salvatierra</t>
  </si>
  <si>
    <t>P2651</t>
  </si>
  <si>
    <t>Operación de servicios de vinculación con el entorno del Conalep plantel Salvatierra</t>
  </si>
  <si>
    <t>P2650</t>
  </si>
  <si>
    <t>Actualización del programas y contenidos educativos del Conalep plantel Salamanca</t>
  </si>
  <si>
    <t>P2647</t>
  </si>
  <si>
    <t>Operación de servicios de vinculación con el entorno del Conalep plantel Salamanca</t>
  </si>
  <si>
    <t>P2646</t>
  </si>
  <si>
    <t>Operación de servicios de vinculación con el entorno del Conalep plantel Pénjamo</t>
  </si>
  <si>
    <t>P2640</t>
  </si>
  <si>
    <t>Operación de servicios de vinculación con el entorno del Conalep plantel San José Iturbide</t>
  </si>
  <si>
    <t>P2637</t>
  </si>
  <si>
    <t>Actualización de programas y contenidos educativos del Conalep plantel Moroleon</t>
  </si>
  <si>
    <t>P2634</t>
  </si>
  <si>
    <t>Operación de servicios de vinculación con el entorno del Conalep plantel Moroleón</t>
  </si>
  <si>
    <t>P2633</t>
  </si>
  <si>
    <t>Actualización de programas y  contenidos educativos del CONALEP, Plantel León III</t>
  </si>
  <si>
    <t>P2631</t>
  </si>
  <si>
    <t>Operación de servicios de vinculación con el entorno del Conalep plantel León III</t>
  </si>
  <si>
    <t>P2630</t>
  </si>
  <si>
    <t>Actualización de programas y contenidos educativos del Conalep plantel San José Iturbide</t>
  </si>
  <si>
    <t>P2046</t>
  </si>
  <si>
    <t>Operación de servicios de vinculación con el entorno en el Conalep Guanajuato</t>
  </si>
  <si>
    <t>P0633</t>
  </si>
  <si>
    <t>Actualización de programas y contenidos educativos del CONALEP</t>
  </si>
  <si>
    <t>P0624</t>
  </si>
  <si>
    <t>A. Servicios de vinculación con el entorno ofertados (servicio social, estadías, seguimiento a egresados) (II.2.4) CONALEP</t>
  </si>
  <si>
    <t>Administración e impartición de los servicios educativos existentes en el Conalep plantel San José Iturbide</t>
  </si>
  <si>
    <t>P2741</t>
  </si>
  <si>
    <t>Administración  e impartición de los servicios educativos existentes en el Conalep plantel Irapuato</t>
  </si>
  <si>
    <t>P2717</t>
  </si>
  <si>
    <t>Administración e impartición de los servicios educativo existentes en el Conalep plantel Silao</t>
  </si>
  <si>
    <t>P2716</t>
  </si>
  <si>
    <t>Administración  e Impartición de los servicios educativos existentes en el Conalep plantel San Felipe</t>
  </si>
  <si>
    <t>P2715</t>
  </si>
  <si>
    <t>Administración e impartición de los servicios educativos existentes en el Conalep plantel Celaya</t>
  </si>
  <si>
    <t>P2654</t>
  </si>
  <si>
    <t>Administración  e impartición de los servicios educativos existentes en el Conalep plantel Valle de Santiago</t>
  </si>
  <si>
    <t>P2653</t>
  </si>
  <si>
    <t>Administración  e impartición de los servicios educativos existentes en el Conalep plantel León II</t>
  </si>
  <si>
    <t>P2652</t>
  </si>
  <si>
    <t>Administración  e impartición de los servicios educativos existentes en el Conalep plantel Acámbaro</t>
  </si>
  <si>
    <t>P2649</t>
  </si>
  <si>
    <t>Administración e impartición de los servicios educativos existentes en el Conalep plantel Salamanca</t>
  </si>
  <si>
    <t>P2642</t>
  </si>
  <si>
    <t>Administración  e impartición de los servicios educativos existentes en el Conalep plantel Salvatierra</t>
  </si>
  <si>
    <t>P2618</t>
  </si>
  <si>
    <t>Administración e impartición de los servicios educativos existentes en el Conalep plantel Moroleón</t>
  </si>
  <si>
    <t>P2611</t>
  </si>
  <si>
    <t>Administración  e impartición de los servicios educativos existentes en el Conalep plantel Pénjamo</t>
  </si>
  <si>
    <t>P2610</t>
  </si>
  <si>
    <t>Administración  e impartición de los servicios educativos existentes en el Conalep plantel Irapuato II</t>
  </si>
  <si>
    <t>P2609</t>
  </si>
  <si>
    <t>Administración  e impartición de los servicios educativos existentes en el Conalep plantel Felipe Benicio Martínez Chapa</t>
  </si>
  <si>
    <t>P2607</t>
  </si>
  <si>
    <t>Administración  e impartición de los servicios educativos existentes en el Conalep plantel León III</t>
  </si>
  <si>
    <t>P0625</t>
  </si>
  <si>
    <t>A. Servicios educativos ofertados (II.1.2). Conalep</t>
  </si>
  <si>
    <t>5/3</t>
  </si>
  <si>
    <t>5/1</t>
  </si>
  <si>
    <t>6 = ( 3 - 5 )</t>
  </si>
  <si>
    <t>3 = (1 + 2 )</t>
  </si>
  <si>
    <t>Devengado/ Modificado</t>
  </si>
  <si>
    <t>Devengado/ Aprobado</t>
  </si>
  <si>
    <t>Pagado</t>
  </si>
  <si>
    <t>Ejercido</t>
  </si>
  <si>
    <t>Devengado</t>
  </si>
  <si>
    <t>Comprometido</t>
  </si>
  <si>
    <t>Modificado</t>
  </si>
  <si>
    <t>Ampliaciones/ (Reducciones)</t>
  </si>
  <si>
    <t>Aprobado</t>
  </si>
  <si>
    <t>Denominación</t>
  </si>
  <si>
    <t>% Avance Financiero</t>
  </si>
  <si>
    <t>Subejercicio</t>
  </si>
  <si>
    <t>Egresos</t>
  </si>
  <si>
    <t>UR</t>
  </si>
  <si>
    <t>Programa o Proyecto</t>
  </si>
  <si>
    <t>Tipo de Programas y Proyectos</t>
  </si>
  <si>
    <t>Ente Público:</t>
  </si>
  <si>
    <t>Del 1 de Enero al 31 de Diciembre de 2018</t>
  </si>
  <si>
    <t>PROGRAMAS Y PROYECTOS DE INVERSIÓN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</si>
</sst>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2" borderId="0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/>
    <xf numFmtId="0" fontId="2" fillId="2" borderId="1" xfId="0" applyFont="1" applyFill="1" applyBorder="1" applyAlignment="1" applyProtection="1">
      <alignment horizontal="center"/>
      <protection locked="0"/>
    </xf>
    <xf numFmtId="0" fontId="2" fillId="0" borderId="0" xfId="0" applyFont="1" applyBorder="1"/>
    <xf numFmtId="0" fontId="3" fillId="2" borderId="0" xfId="0" applyFont="1" applyFill="1"/>
    <xf numFmtId="0" fontId="4" fillId="0" borderId="0" xfId="0" applyFont="1"/>
    <xf numFmtId="9" fontId="4" fillId="2" borderId="2" xfId="2" applyFont="1" applyFill="1" applyBorder="1" applyAlignment="1">
      <alignment horizontal="center"/>
    </xf>
    <xf numFmtId="9" fontId="4" fillId="2" borderId="3" xfId="2" applyFont="1" applyFill="1" applyBorder="1" applyAlignment="1">
      <alignment horizontal="center"/>
    </xf>
    <xf numFmtId="43" fontId="4" fillId="2" borderId="4" xfId="0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left" vertical="center" wrapText="1" indent="3"/>
    </xf>
    <xf numFmtId="0" fontId="4" fillId="2" borderId="5" xfId="0" applyFont="1" applyFill="1" applyBorder="1" applyAlignment="1">
      <alignment horizontal="left" vertical="center" wrapText="1" indent="3"/>
    </xf>
    <xf numFmtId="0" fontId="4" fillId="2" borderId="3" xfId="0" applyFont="1" applyFill="1" applyBorder="1" applyAlignment="1">
      <alignment horizontal="justify" vertical="center" wrapText="1"/>
    </xf>
    <xf numFmtId="0" fontId="4" fillId="2" borderId="0" xfId="0" applyFont="1" applyFill="1"/>
    <xf numFmtId="9" fontId="2" fillId="0" borderId="6" xfId="2" applyFont="1" applyBorder="1"/>
    <xf numFmtId="9" fontId="2" fillId="2" borderId="6" xfId="2" applyFont="1" applyFill="1" applyBorder="1"/>
    <xf numFmtId="0" fontId="2" fillId="2" borderId="4" xfId="0" applyFont="1" applyFill="1" applyBorder="1" applyAlignment="1">
      <alignment horizontal="right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2" fillId="2" borderId="7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justify" vertical="center" wrapText="1"/>
    </xf>
    <xf numFmtId="0" fontId="2" fillId="2" borderId="9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right" vertical="center" wrapText="1"/>
    </xf>
    <xf numFmtId="43" fontId="1" fillId="0" borderId="0" xfId="1" applyFont="1"/>
    <xf numFmtId="43" fontId="1" fillId="0" borderId="6" xfId="1" applyFont="1" applyBorder="1"/>
    <xf numFmtId="43" fontId="2" fillId="2" borderId="10" xfId="1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justify" vertical="center" wrapText="1"/>
    </xf>
    <xf numFmtId="43" fontId="4" fillId="2" borderId="6" xfId="1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justify" vertical="center" wrapText="1"/>
    </xf>
    <xf numFmtId="43" fontId="2" fillId="2" borderId="6" xfId="1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right" vertical="center" wrapText="1"/>
    </xf>
    <xf numFmtId="9" fontId="4" fillId="2" borderId="6" xfId="2" applyFont="1" applyFill="1" applyBorder="1" applyAlignment="1">
      <alignment horizontal="right" vertical="center" wrapText="1"/>
    </xf>
    <xf numFmtId="4" fontId="4" fillId="2" borderId="6" xfId="0" applyNumberFormat="1" applyFont="1" applyFill="1" applyBorder="1" applyAlignment="1">
      <alignment horizontal="right" vertical="center" wrapText="1"/>
    </xf>
    <xf numFmtId="4" fontId="4" fillId="2" borderId="12" xfId="0" applyNumberFormat="1" applyFont="1" applyFill="1" applyBorder="1" applyAlignment="1">
      <alignment horizontal="right" vertical="center" wrapText="1"/>
    </xf>
    <xf numFmtId="49" fontId="5" fillId="3" borderId="13" xfId="0" applyNumberFormat="1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6" fillId="2" borderId="0" xfId="0" applyFont="1" applyFill="1"/>
    <xf numFmtId="0" fontId="6" fillId="2" borderId="8" xfId="0" applyFont="1" applyFill="1" applyBorder="1"/>
    <xf numFmtId="0" fontId="2" fillId="2" borderId="8" xfId="0" applyFont="1" applyFill="1" applyBorder="1"/>
    <xf numFmtId="0" fontId="5" fillId="2" borderId="8" xfId="0" applyNumberFormat="1" applyFont="1" applyFill="1" applyBorder="1" applyAlignment="1" applyProtection="1">
      <protection locked="0"/>
    </xf>
    <xf numFmtId="0" fontId="5" fillId="2" borderId="8" xfId="0" applyFont="1" applyFill="1" applyBorder="1" applyAlignment="1"/>
    <xf numFmtId="0" fontId="5" fillId="2" borderId="0" xfId="0" applyFont="1" applyFill="1" applyBorder="1" applyAlignment="1">
      <alignment horizontal="right"/>
    </xf>
    <xf numFmtId="0" fontId="5" fillId="3" borderId="0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la.ariasm/Documents/Karla%20Arias.%20Direccion%20de%20Admon/DOCUMENTOS/2018/ESTADOS%20FINANCIEROS/EF%2007%2018/Estados%20Fros%20y%20Pptales%20JULIO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la.ariasm/Documents/Karla%20Arias.%20Direccion%20de%20Admon/DOCUMENTOS/2018/ESTADOS%20FINANCIEROS/CP%20ANUAL%202018/PROGRAMAS%20Y%20PROYECTOS%20INVERSION%20ESMERALDA%20DIC%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 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</sheetNames>
    <sheetDataSet>
      <sheetData sheetId="0">
        <row r="7">
          <cell r="F7" t="str">
            <v>Colegio de Educación Profesional Técnica del Estado de Guanajuato</v>
          </cell>
        </row>
        <row r="62">
          <cell r="C62" t="str">
            <v>Mtro. Alberto de la Luz Socorro Diosdado</v>
          </cell>
          <cell r="G62" t="str">
            <v>Lic. Lucía González Muñoz</v>
          </cell>
        </row>
        <row r="63">
          <cell r="C63" t="str">
            <v>Director General</v>
          </cell>
          <cell r="G63" t="str">
            <v>Directora de Administración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E5" t="str">
            <v>Colegio de Educación Profesional Técnica del Estado de Guanajuato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>
        <row r="3">
          <cell r="B3" t="str">
            <v>Del 1 de Enero al 31 de Julio de 2018</v>
          </cell>
        </row>
      </sheetData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R"/>
      <sheetName val="Procesos a diciembre"/>
      <sheetName val="Presupuesto a octubre"/>
    </sheetNames>
    <sheetDataSet>
      <sheetData sheetId="0"/>
      <sheetData sheetId="1"/>
      <sheetData sheetId="2">
        <row r="7">
          <cell r="A7" t="str">
            <v>Programa</v>
          </cell>
          <cell r="B7" t="str">
            <v>Partida:</v>
          </cell>
          <cell r="C7" t="str">
            <v>Fondo</v>
          </cell>
          <cell r="D7" t="str">
            <v>Asignado</v>
          </cell>
          <cell r="E7" t="str">
            <v>Ampliación/Reducción</v>
          </cell>
          <cell r="F7" t="str">
            <v>Devoluciones</v>
          </cell>
          <cell r="G7" t="str">
            <v>Ampliación/Reducción</v>
          </cell>
          <cell r="H7" t="str">
            <v>Modificado</v>
          </cell>
          <cell r="I7" t="str">
            <v>Pagado</v>
          </cell>
          <cell r="J7" t="str">
            <v>Total Ejercido</v>
          </cell>
          <cell r="K7" t="str">
            <v>S A L D O</v>
          </cell>
        </row>
        <row r="8">
          <cell r="B8">
            <v>0</v>
          </cell>
          <cell r="C8">
            <v>0</v>
          </cell>
          <cell r="D8">
            <v>43128090</v>
          </cell>
          <cell r="H8">
            <v>64288458.759999998</v>
          </cell>
          <cell r="I8">
            <v>32915495.620000001</v>
          </cell>
          <cell r="J8">
            <v>38142999.810000002</v>
          </cell>
          <cell r="K8">
            <v>26145458.949999999</v>
          </cell>
        </row>
        <row r="9">
          <cell r="B9">
            <v>1000</v>
          </cell>
          <cell r="C9">
            <v>0</v>
          </cell>
          <cell r="D9">
            <v>19511056</v>
          </cell>
          <cell r="H9">
            <v>29129607.649999999</v>
          </cell>
          <cell r="I9">
            <v>20702489.890000001</v>
          </cell>
          <cell r="J9">
            <v>22067614.75</v>
          </cell>
          <cell r="K9">
            <v>7061992.9000000004</v>
          </cell>
        </row>
        <row r="10">
          <cell r="B10">
            <v>1130</v>
          </cell>
          <cell r="C10">
            <v>1418510000</v>
          </cell>
          <cell r="D10">
            <v>0</v>
          </cell>
          <cell r="H10">
            <v>417990.27</v>
          </cell>
          <cell r="I10">
            <v>411195.91</v>
          </cell>
          <cell r="J10">
            <v>411195.91</v>
          </cell>
          <cell r="K10">
            <v>6794.36</v>
          </cell>
        </row>
        <row r="11">
          <cell r="B11">
            <v>1130</v>
          </cell>
          <cell r="C11">
            <v>1518812100</v>
          </cell>
          <cell r="D11">
            <v>358920</v>
          </cell>
          <cell r="H11">
            <v>358920</v>
          </cell>
          <cell r="I11">
            <v>309852.56</v>
          </cell>
          <cell r="J11">
            <v>309852.56</v>
          </cell>
          <cell r="K11">
            <v>49067.44</v>
          </cell>
        </row>
        <row r="12">
          <cell r="B12">
            <v>1130</v>
          </cell>
          <cell r="C12">
            <v>2514828903</v>
          </cell>
          <cell r="D12">
            <v>0</v>
          </cell>
          <cell r="H12">
            <v>195459.69</v>
          </cell>
          <cell r="I12">
            <v>195459.69</v>
          </cell>
          <cell r="J12">
            <v>195459.69</v>
          </cell>
          <cell r="K12">
            <v>0</v>
          </cell>
        </row>
        <row r="13">
          <cell r="B13">
            <v>1130</v>
          </cell>
          <cell r="C13">
            <v>2518825102</v>
          </cell>
          <cell r="D13">
            <v>4768164</v>
          </cell>
          <cell r="H13">
            <v>4768164</v>
          </cell>
          <cell r="I13">
            <v>3796966.48</v>
          </cell>
          <cell r="J13">
            <v>3796966.48</v>
          </cell>
          <cell r="K13">
            <v>971197.52</v>
          </cell>
        </row>
        <row r="14">
          <cell r="B14">
            <v>1210</v>
          </cell>
          <cell r="C14">
            <v>1418510000</v>
          </cell>
          <cell r="D14">
            <v>4514832</v>
          </cell>
          <cell r="H14">
            <v>4371626.21</v>
          </cell>
          <cell r="I14">
            <v>3006501.35</v>
          </cell>
          <cell r="J14">
            <v>4371626.21</v>
          </cell>
          <cell r="K14">
            <v>0</v>
          </cell>
        </row>
        <row r="15">
          <cell r="B15">
            <v>1210</v>
          </cell>
          <cell r="C15">
            <v>1518811100</v>
          </cell>
          <cell r="D15">
            <v>0</v>
          </cell>
          <cell r="H15">
            <v>467768</v>
          </cell>
          <cell r="I15">
            <v>463041.46</v>
          </cell>
          <cell r="J15">
            <v>463041.46</v>
          </cell>
          <cell r="K15">
            <v>4726.54</v>
          </cell>
        </row>
        <row r="16">
          <cell r="B16">
            <v>1210</v>
          </cell>
          <cell r="C16">
            <v>1518811106</v>
          </cell>
          <cell r="D16">
            <v>0</v>
          </cell>
          <cell r="H16">
            <v>527909.6</v>
          </cell>
          <cell r="I16">
            <v>112709.82</v>
          </cell>
          <cell r="J16">
            <v>112709.82</v>
          </cell>
          <cell r="K16">
            <v>415199.78</v>
          </cell>
        </row>
        <row r="17">
          <cell r="B17">
            <v>1210</v>
          </cell>
          <cell r="C17">
            <v>1518813100</v>
          </cell>
          <cell r="D17">
            <v>0</v>
          </cell>
          <cell r="H17">
            <v>151467.75</v>
          </cell>
          <cell r="I17">
            <v>147903.79</v>
          </cell>
          <cell r="J17">
            <v>147903.79</v>
          </cell>
          <cell r="K17">
            <v>3563.96</v>
          </cell>
        </row>
        <row r="18">
          <cell r="B18">
            <v>1220</v>
          </cell>
          <cell r="C18">
            <v>1518811100</v>
          </cell>
          <cell r="D18">
            <v>0</v>
          </cell>
          <cell r="H18">
            <v>555514.9</v>
          </cell>
          <cell r="I18">
            <v>551718.39</v>
          </cell>
          <cell r="J18">
            <v>551718.39</v>
          </cell>
          <cell r="K18">
            <v>3796.51</v>
          </cell>
        </row>
        <row r="19">
          <cell r="B19">
            <v>1220</v>
          </cell>
          <cell r="C19">
            <v>1518811106</v>
          </cell>
          <cell r="D19">
            <v>0</v>
          </cell>
          <cell r="H19">
            <v>334688.28000000003</v>
          </cell>
          <cell r="I19">
            <v>332397.15999999997</v>
          </cell>
          <cell r="J19">
            <v>332397.15999999997</v>
          </cell>
          <cell r="K19">
            <v>2291.12</v>
          </cell>
        </row>
        <row r="20">
          <cell r="B20">
            <v>1220</v>
          </cell>
          <cell r="C20">
            <v>1518813100</v>
          </cell>
          <cell r="D20">
            <v>0</v>
          </cell>
          <cell r="H20">
            <v>224484.58</v>
          </cell>
          <cell r="I20">
            <v>224483.85</v>
          </cell>
          <cell r="J20">
            <v>224483.85</v>
          </cell>
          <cell r="K20">
            <v>0.73</v>
          </cell>
        </row>
        <row r="21">
          <cell r="B21">
            <v>1310</v>
          </cell>
          <cell r="C21">
            <v>1518812100</v>
          </cell>
          <cell r="D21">
            <v>3860</v>
          </cell>
          <cell r="H21">
            <v>3860</v>
          </cell>
          <cell r="I21">
            <v>352.99</v>
          </cell>
          <cell r="J21">
            <v>352.99</v>
          </cell>
          <cell r="K21">
            <v>3507.01</v>
          </cell>
        </row>
        <row r="22">
          <cell r="B22">
            <v>1310</v>
          </cell>
          <cell r="C22">
            <v>2518825102</v>
          </cell>
          <cell r="D22">
            <v>71324</v>
          </cell>
          <cell r="H22">
            <v>71324</v>
          </cell>
          <cell r="I22">
            <v>48651.16</v>
          </cell>
          <cell r="J22">
            <v>48651.16</v>
          </cell>
          <cell r="K22">
            <v>22672.84</v>
          </cell>
        </row>
        <row r="23">
          <cell r="B23">
            <v>1320</v>
          </cell>
          <cell r="C23">
            <v>1418510000</v>
          </cell>
          <cell r="D23">
            <v>0</v>
          </cell>
          <cell r="H23">
            <v>58330.35</v>
          </cell>
          <cell r="I23">
            <v>43325.440000000002</v>
          </cell>
          <cell r="J23">
            <v>43325.440000000002</v>
          </cell>
          <cell r="K23">
            <v>15004.91</v>
          </cell>
        </row>
        <row r="24">
          <cell r="B24">
            <v>1320</v>
          </cell>
          <cell r="C24">
            <v>1518811100</v>
          </cell>
          <cell r="D24">
            <v>0</v>
          </cell>
          <cell r="H24">
            <v>72611.41</v>
          </cell>
          <cell r="I24">
            <v>0</v>
          </cell>
          <cell r="J24">
            <v>0</v>
          </cell>
          <cell r="K24">
            <v>72611.41</v>
          </cell>
        </row>
        <row r="25">
          <cell r="B25">
            <v>1320</v>
          </cell>
          <cell r="C25">
            <v>1518811106</v>
          </cell>
          <cell r="D25">
            <v>0</v>
          </cell>
          <cell r="H25">
            <v>35824.89</v>
          </cell>
          <cell r="I25">
            <v>68.91</v>
          </cell>
          <cell r="J25">
            <v>68.91</v>
          </cell>
          <cell r="K25">
            <v>35755.980000000003</v>
          </cell>
        </row>
        <row r="26">
          <cell r="B26">
            <v>1320</v>
          </cell>
          <cell r="C26">
            <v>1518812100</v>
          </cell>
          <cell r="D26">
            <v>98773</v>
          </cell>
          <cell r="H26">
            <v>98773</v>
          </cell>
          <cell r="I26">
            <v>14499.28</v>
          </cell>
          <cell r="J26">
            <v>14499.28</v>
          </cell>
          <cell r="K26">
            <v>84273.72</v>
          </cell>
        </row>
        <row r="27">
          <cell r="B27">
            <v>1320</v>
          </cell>
          <cell r="C27">
            <v>1518813100</v>
          </cell>
          <cell r="D27">
            <v>0</v>
          </cell>
          <cell r="H27">
            <v>1380.37</v>
          </cell>
          <cell r="I27">
            <v>1380.37</v>
          </cell>
          <cell r="J27">
            <v>1380.37</v>
          </cell>
          <cell r="K27">
            <v>0</v>
          </cell>
        </row>
        <row r="28">
          <cell r="B28">
            <v>1320</v>
          </cell>
          <cell r="C28">
            <v>2518825102</v>
          </cell>
          <cell r="D28">
            <v>1306822</v>
          </cell>
          <cell r="H28">
            <v>1306822</v>
          </cell>
          <cell r="I28">
            <v>201173.67</v>
          </cell>
          <cell r="J28">
            <v>201173.67</v>
          </cell>
          <cell r="K28">
            <v>1105648.33</v>
          </cell>
        </row>
        <row r="29">
          <cell r="B29">
            <v>1340</v>
          </cell>
          <cell r="C29">
            <v>1417510000</v>
          </cell>
          <cell r="D29">
            <v>0</v>
          </cell>
          <cell r="H29">
            <v>1462824.12</v>
          </cell>
          <cell r="I29">
            <v>1462823.9</v>
          </cell>
          <cell r="J29">
            <v>1462823.9</v>
          </cell>
          <cell r="K29">
            <v>0.22</v>
          </cell>
        </row>
        <row r="30">
          <cell r="B30">
            <v>1340</v>
          </cell>
          <cell r="C30">
            <v>1418510000</v>
          </cell>
          <cell r="D30">
            <v>0</v>
          </cell>
          <cell r="H30">
            <v>96264.19</v>
          </cell>
          <cell r="I30">
            <v>96264.19</v>
          </cell>
          <cell r="J30">
            <v>96264.19</v>
          </cell>
          <cell r="K30">
            <v>0</v>
          </cell>
        </row>
        <row r="31">
          <cell r="B31">
            <v>1340</v>
          </cell>
          <cell r="C31">
            <v>1518812100</v>
          </cell>
          <cell r="D31">
            <v>274704</v>
          </cell>
          <cell r="H31">
            <v>274704</v>
          </cell>
          <cell r="I31">
            <v>228912.4</v>
          </cell>
          <cell r="J31">
            <v>228912.4</v>
          </cell>
          <cell r="K31">
            <v>45791.6</v>
          </cell>
        </row>
        <row r="32">
          <cell r="B32">
            <v>1340</v>
          </cell>
          <cell r="C32">
            <v>2514828903</v>
          </cell>
          <cell r="D32">
            <v>0</v>
          </cell>
          <cell r="H32">
            <v>62872.78</v>
          </cell>
          <cell r="I32">
            <v>62872.78</v>
          </cell>
          <cell r="J32">
            <v>62872.78</v>
          </cell>
          <cell r="K32">
            <v>0</v>
          </cell>
        </row>
        <row r="33">
          <cell r="B33">
            <v>1340</v>
          </cell>
          <cell r="C33">
            <v>2518825102</v>
          </cell>
          <cell r="D33">
            <v>3590748</v>
          </cell>
          <cell r="H33">
            <v>3590748</v>
          </cell>
          <cell r="I33">
            <v>2925522.25</v>
          </cell>
          <cell r="J33">
            <v>2925522.25</v>
          </cell>
          <cell r="K33">
            <v>665225.75</v>
          </cell>
        </row>
        <row r="34">
          <cell r="B34">
            <v>1410</v>
          </cell>
          <cell r="C34">
            <v>1518811100</v>
          </cell>
          <cell r="D34">
            <v>0</v>
          </cell>
          <cell r="H34">
            <v>59222.35</v>
          </cell>
          <cell r="I34">
            <v>58959.94</v>
          </cell>
          <cell r="J34">
            <v>58959.94</v>
          </cell>
          <cell r="K34">
            <v>262.41000000000003</v>
          </cell>
        </row>
        <row r="35">
          <cell r="B35">
            <v>1410</v>
          </cell>
          <cell r="C35">
            <v>1518811106</v>
          </cell>
          <cell r="D35">
            <v>0</v>
          </cell>
          <cell r="H35">
            <v>33368.400000000001</v>
          </cell>
          <cell r="I35">
            <v>32114.51</v>
          </cell>
          <cell r="J35">
            <v>32114.51</v>
          </cell>
          <cell r="K35">
            <v>1253.8900000000001</v>
          </cell>
        </row>
        <row r="36">
          <cell r="B36">
            <v>1410</v>
          </cell>
          <cell r="C36">
            <v>1518812100</v>
          </cell>
          <cell r="D36">
            <v>36888</v>
          </cell>
          <cell r="H36">
            <v>36888</v>
          </cell>
          <cell r="I36">
            <v>29685.43</v>
          </cell>
          <cell r="J36">
            <v>29685.43</v>
          </cell>
          <cell r="K36">
            <v>7202.57</v>
          </cell>
        </row>
        <row r="37">
          <cell r="B37">
            <v>1410</v>
          </cell>
          <cell r="C37">
            <v>1518813100</v>
          </cell>
          <cell r="D37">
            <v>0</v>
          </cell>
          <cell r="H37">
            <v>22396.95</v>
          </cell>
          <cell r="I37">
            <v>21966.33</v>
          </cell>
          <cell r="J37">
            <v>21966.33</v>
          </cell>
          <cell r="K37">
            <v>430.62</v>
          </cell>
        </row>
        <row r="38">
          <cell r="B38">
            <v>1410</v>
          </cell>
          <cell r="C38">
            <v>2518825102</v>
          </cell>
          <cell r="D38">
            <v>520752</v>
          </cell>
          <cell r="H38">
            <v>520752</v>
          </cell>
          <cell r="I38">
            <v>426184.87</v>
          </cell>
          <cell r="J38">
            <v>426184.87</v>
          </cell>
          <cell r="K38">
            <v>94567.13</v>
          </cell>
        </row>
        <row r="39">
          <cell r="B39">
            <v>1420</v>
          </cell>
          <cell r="C39">
            <v>1518811100</v>
          </cell>
          <cell r="D39">
            <v>0</v>
          </cell>
          <cell r="H39">
            <v>27861.13</v>
          </cell>
          <cell r="I39">
            <v>27861.13</v>
          </cell>
          <cell r="J39">
            <v>27861.13</v>
          </cell>
          <cell r="K39">
            <v>0</v>
          </cell>
        </row>
        <row r="40">
          <cell r="B40">
            <v>1420</v>
          </cell>
          <cell r="C40">
            <v>1518811106</v>
          </cell>
          <cell r="D40">
            <v>0</v>
          </cell>
          <cell r="H40">
            <v>16734.419999999998</v>
          </cell>
          <cell r="I40">
            <v>16105.82</v>
          </cell>
          <cell r="J40">
            <v>16105.82</v>
          </cell>
          <cell r="K40">
            <v>628.6</v>
          </cell>
        </row>
        <row r="41">
          <cell r="B41">
            <v>1420</v>
          </cell>
          <cell r="C41">
            <v>1518812100</v>
          </cell>
          <cell r="D41">
            <v>18504</v>
          </cell>
          <cell r="H41">
            <v>18504</v>
          </cell>
          <cell r="I41">
            <v>14887.34</v>
          </cell>
          <cell r="J41">
            <v>14887.34</v>
          </cell>
          <cell r="K41">
            <v>3616.66</v>
          </cell>
        </row>
        <row r="42">
          <cell r="B42">
            <v>1420</v>
          </cell>
          <cell r="C42">
            <v>1518813100</v>
          </cell>
          <cell r="D42">
            <v>0</v>
          </cell>
          <cell r="H42">
            <v>11287.11</v>
          </cell>
          <cell r="I42">
            <v>11026.22</v>
          </cell>
          <cell r="J42">
            <v>11026.22</v>
          </cell>
          <cell r="K42">
            <v>260.89</v>
          </cell>
        </row>
        <row r="43">
          <cell r="B43">
            <v>1420</v>
          </cell>
          <cell r="C43">
            <v>2518825102</v>
          </cell>
          <cell r="D43">
            <v>261192</v>
          </cell>
          <cell r="H43">
            <v>261192</v>
          </cell>
          <cell r="I43">
            <v>213733.44</v>
          </cell>
          <cell r="J43">
            <v>213733.44</v>
          </cell>
          <cell r="K43">
            <v>47458.559999999998</v>
          </cell>
        </row>
        <row r="44">
          <cell r="B44">
            <v>1430</v>
          </cell>
          <cell r="C44">
            <v>1518811100</v>
          </cell>
          <cell r="D44">
            <v>0</v>
          </cell>
          <cell r="H44">
            <v>25169.07</v>
          </cell>
          <cell r="I44">
            <v>25169.07</v>
          </cell>
          <cell r="J44">
            <v>25169.07</v>
          </cell>
          <cell r="K44">
            <v>0</v>
          </cell>
        </row>
        <row r="45">
          <cell r="B45">
            <v>1430</v>
          </cell>
          <cell r="C45">
            <v>1518811106</v>
          </cell>
          <cell r="D45">
            <v>0</v>
          </cell>
          <cell r="H45">
            <v>17320.14</v>
          </cell>
          <cell r="I45">
            <v>16655.310000000001</v>
          </cell>
          <cell r="J45">
            <v>16655.310000000001</v>
          </cell>
          <cell r="K45">
            <v>664.83</v>
          </cell>
        </row>
        <row r="46">
          <cell r="B46">
            <v>1430</v>
          </cell>
          <cell r="C46">
            <v>1518812100</v>
          </cell>
          <cell r="D46">
            <v>19152</v>
          </cell>
          <cell r="H46">
            <v>19152</v>
          </cell>
          <cell r="I46">
            <v>15408.52</v>
          </cell>
          <cell r="J46">
            <v>15408.52</v>
          </cell>
          <cell r="K46">
            <v>3743.48</v>
          </cell>
        </row>
        <row r="47">
          <cell r="B47">
            <v>1430</v>
          </cell>
          <cell r="C47">
            <v>1518813100</v>
          </cell>
          <cell r="D47">
            <v>0</v>
          </cell>
          <cell r="H47">
            <v>11791.74</v>
          </cell>
          <cell r="I47">
            <v>11791.74</v>
          </cell>
          <cell r="J47">
            <v>11791.74</v>
          </cell>
          <cell r="K47">
            <v>0</v>
          </cell>
        </row>
        <row r="48">
          <cell r="B48">
            <v>1430</v>
          </cell>
          <cell r="C48">
            <v>2518825102</v>
          </cell>
          <cell r="D48">
            <v>270324</v>
          </cell>
          <cell r="H48">
            <v>270324</v>
          </cell>
          <cell r="I48">
            <v>221224.85</v>
          </cell>
          <cell r="J48">
            <v>221224.85</v>
          </cell>
          <cell r="K48">
            <v>49099.15</v>
          </cell>
        </row>
        <row r="49">
          <cell r="B49">
            <v>1440</v>
          </cell>
          <cell r="C49">
            <v>1418510000</v>
          </cell>
          <cell r="D49">
            <v>0</v>
          </cell>
          <cell r="H49">
            <v>1260369.19</v>
          </cell>
          <cell r="I49">
            <v>1260369.19</v>
          </cell>
          <cell r="J49">
            <v>1260369.19</v>
          </cell>
          <cell r="K49">
            <v>0</v>
          </cell>
        </row>
        <row r="50">
          <cell r="B50">
            <v>1440</v>
          </cell>
          <cell r="C50">
            <v>1518812100</v>
          </cell>
          <cell r="D50">
            <v>11016</v>
          </cell>
          <cell r="H50">
            <v>11016</v>
          </cell>
          <cell r="I50">
            <v>0</v>
          </cell>
          <cell r="J50">
            <v>0</v>
          </cell>
          <cell r="K50">
            <v>11016</v>
          </cell>
        </row>
        <row r="51">
          <cell r="B51">
            <v>1440</v>
          </cell>
          <cell r="C51">
            <v>2518825102</v>
          </cell>
          <cell r="D51">
            <v>153564</v>
          </cell>
          <cell r="H51">
            <v>153564</v>
          </cell>
          <cell r="I51">
            <v>148565.31</v>
          </cell>
          <cell r="J51">
            <v>148565.31</v>
          </cell>
          <cell r="K51">
            <v>4998.6899999999996</v>
          </cell>
        </row>
        <row r="52">
          <cell r="B52">
            <v>1510</v>
          </cell>
          <cell r="C52">
            <v>1418510000</v>
          </cell>
          <cell r="D52">
            <v>0</v>
          </cell>
          <cell r="H52">
            <v>672000</v>
          </cell>
          <cell r="I52">
            <v>373482.77</v>
          </cell>
          <cell r="J52">
            <v>373482.77</v>
          </cell>
          <cell r="K52">
            <v>298517.23</v>
          </cell>
        </row>
        <row r="53">
          <cell r="B53">
            <v>1520</v>
          </cell>
          <cell r="C53">
            <v>1418510000</v>
          </cell>
          <cell r="D53">
            <v>0</v>
          </cell>
          <cell r="H53">
            <v>791862.64</v>
          </cell>
          <cell r="I53">
            <v>723326.35</v>
          </cell>
          <cell r="J53">
            <v>723326.35</v>
          </cell>
          <cell r="K53">
            <v>68536.289999999994</v>
          </cell>
        </row>
        <row r="54">
          <cell r="B54">
            <v>1520</v>
          </cell>
          <cell r="C54">
            <v>2518825102</v>
          </cell>
          <cell r="D54">
            <v>34424</v>
          </cell>
          <cell r="H54">
            <v>34424</v>
          </cell>
          <cell r="I54">
            <v>0</v>
          </cell>
          <cell r="J54">
            <v>0</v>
          </cell>
          <cell r="K54">
            <v>34424</v>
          </cell>
        </row>
        <row r="55">
          <cell r="B55">
            <v>1540</v>
          </cell>
          <cell r="C55">
            <v>1418510000</v>
          </cell>
          <cell r="D55">
            <v>0</v>
          </cell>
          <cell r="H55">
            <v>2080000</v>
          </cell>
          <cell r="I55">
            <v>837143.36</v>
          </cell>
          <cell r="J55">
            <v>837143.36</v>
          </cell>
          <cell r="K55">
            <v>1242856.6399999999</v>
          </cell>
        </row>
        <row r="56">
          <cell r="B56">
            <v>1540</v>
          </cell>
          <cell r="C56">
            <v>1518811100</v>
          </cell>
          <cell r="D56">
            <v>0</v>
          </cell>
          <cell r="H56">
            <v>61404.98</v>
          </cell>
          <cell r="I56">
            <v>0</v>
          </cell>
          <cell r="J56">
            <v>0</v>
          </cell>
          <cell r="K56">
            <v>61404.98</v>
          </cell>
        </row>
        <row r="57">
          <cell r="B57">
            <v>1540</v>
          </cell>
          <cell r="C57">
            <v>1518811106</v>
          </cell>
          <cell r="D57">
            <v>0</v>
          </cell>
          <cell r="H57">
            <v>5578.14</v>
          </cell>
          <cell r="I57">
            <v>0</v>
          </cell>
          <cell r="J57">
            <v>0</v>
          </cell>
          <cell r="K57">
            <v>5578.14</v>
          </cell>
        </row>
        <row r="58">
          <cell r="B58">
            <v>1540</v>
          </cell>
          <cell r="C58">
            <v>1518812100</v>
          </cell>
          <cell r="D58">
            <v>66043</v>
          </cell>
          <cell r="H58">
            <v>66043</v>
          </cell>
          <cell r="I58">
            <v>50777.69</v>
          </cell>
          <cell r="J58">
            <v>50777.69</v>
          </cell>
          <cell r="K58">
            <v>15265.31</v>
          </cell>
        </row>
        <row r="59">
          <cell r="B59">
            <v>1540</v>
          </cell>
          <cell r="C59">
            <v>2518825102</v>
          </cell>
          <cell r="D59">
            <v>1557994</v>
          </cell>
          <cell r="H59">
            <v>1557994</v>
          </cell>
          <cell r="I59">
            <v>737667.4</v>
          </cell>
          <cell r="J59">
            <v>737667.4</v>
          </cell>
          <cell r="K59">
            <v>820326.6</v>
          </cell>
        </row>
        <row r="60">
          <cell r="B60">
            <v>1590</v>
          </cell>
          <cell r="C60">
            <v>1518812100</v>
          </cell>
          <cell r="D60">
            <v>31944</v>
          </cell>
          <cell r="H60">
            <v>31944</v>
          </cell>
          <cell r="I60">
            <v>1842.87</v>
          </cell>
          <cell r="J60">
            <v>1842.87</v>
          </cell>
          <cell r="K60">
            <v>30101.13</v>
          </cell>
        </row>
        <row r="61">
          <cell r="B61">
            <v>1590</v>
          </cell>
          <cell r="C61">
            <v>2518825102</v>
          </cell>
          <cell r="D61">
            <v>547472</v>
          </cell>
          <cell r="H61">
            <v>547472</v>
          </cell>
          <cell r="I61">
            <v>26525.17</v>
          </cell>
          <cell r="J61">
            <v>26525.17</v>
          </cell>
          <cell r="K61">
            <v>520946.83</v>
          </cell>
        </row>
        <row r="62">
          <cell r="B62">
            <v>1710</v>
          </cell>
          <cell r="C62">
            <v>1518812100</v>
          </cell>
          <cell r="D62">
            <v>67044</v>
          </cell>
          <cell r="H62">
            <v>67044</v>
          </cell>
          <cell r="I62">
            <v>56354.23</v>
          </cell>
          <cell r="J62">
            <v>56354.23</v>
          </cell>
          <cell r="K62">
            <v>10689.77</v>
          </cell>
        </row>
        <row r="63">
          <cell r="B63">
            <v>1710</v>
          </cell>
          <cell r="C63">
            <v>2518825102</v>
          </cell>
          <cell r="D63">
            <v>926596</v>
          </cell>
          <cell r="H63">
            <v>926596</v>
          </cell>
          <cell r="I63">
            <v>705583.23</v>
          </cell>
          <cell r="J63">
            <v>705583.23</v>
          </cell>
          <cell r="K63">
            <v>221012.77</v>
          </cell>
        </row>
        <row r="64">
          <cell r="B64">
            <v>2000</v>
          </cell>
          <cell r="D64">
            <v>4220096</v>
          </cell>
          <cell r="H64">
            <v>3381257.21</v>
          </cell>
          <cell r="I64">
            <v>2278456.96</v>
          </cell>
          <cell r="J64">
            <v>2370387.02</v>
          </cell>
          <cell r="K64">
            <v>1010870.19</v>
          </cell>
        </row>
        <row r="65">
          <cell r="B65">
            <v>2110</v>
          </cell>
          <cell r="C65">
            <v>1518812100</v>
          </cell>
          <cell r="D65">
            <v>110000</v>
          </cell>
          <cell r="H65">
            <v>110000</v>
          </cell>
          <cell r="I65">
            <v>70280.710000000006</v>
          </cell>
          <cell r="J65">
            <v>70280.710000000006</v>
          </cell>
          <cell r="K65">
            <v>39719.29</v>
          </cell>
        </row>
        <row r="66">
          <cell r="B66">
            <v>2110</v>
          </cell>
          <cell r="C66">
            <v>2507828203</v>
          </cell>
          <cell r="D66">
            <v>0</v>
          </cell>
          <cell r="H66">
            <v>21417</v>
          </cell>
          <cell r="I66">
            <v>0</v>
          </cell>
          <cell r="J66">
            <v>0</v>
          </cell>
          <cell r="K66">
            <v>21417</v>
          </cell>
        </row>
        <row r="67">
          <cell r="B67">
            <v>2110</v>
          </cell>
          <cell r="C67">
            <v>2516825102</v>
          </cell>
          <cell r="D67">
            <v>0</v>
          </cell>
          <cell r="H67">
            <v>238.43</v>
          </cell>
          <cell r="I67">
            <v>0</v>
          </cell>
          <cell r="J67">
            <v>0</v>
          </cell>
          <cell r="K67">
            <v>238.43</v>
          </cell>
        </row>
        <row r="68">
          <cell r="B68">
            <v>2110</v>
          </cell>
          <cell r="C68">
            <v>2516825202</v>
          </cell>
          <cell r="D68">
            <v>0</v>
          </cell>
          <cell r="H68">
            <v>18344.57</v>
          </cell>
          <cell r="I68">
            <v>0</v>
          </cell>
          <cell r="J68">
            <v>0</v>
          </cell>
          <cell r="K68">
            <v>18344.57</v>
          </cell>
        </row>
        <row r="69">
          <cell r="B69">
            <v>2120</v>
          </cell>
          <cell r="C69">
            <v>1418510000</v>
          </cell>
          <cell r="D69">
            <v>22000</v>
          </cell>
          <cell r="H69">
            <v>22000</v>
          </cell>
          <cell r="I69">
            <v>0</v>
          </cell>
          <cell r="J69">
            <v>0</v>
          </cell>
          <cell r="K69">
            <v>22000</v>
          </cell>
        </row>
        <row r="70">
          <cell r="B70">
            <v>2140</v>
          </cell>
          <cell r="C70">
            <v>1518812100</v>
          </cell>
          <cell r="D70">
            <v>180000</v>
          </cell>
          <cell r="H70">
            <v>180000</v>
          </cell>
          <cell r="I70">
            <v>167841.56</v>
          </cell>
          <cell r="J70">
            <v>176031.16</v>
          </cell>
          <cell r="K70">
            <v>3968.84</v>
          </cell>
        </row>
        <row r="71">
          <cell r="B71">
            <v>2150</v>
          </cell>
          <cell r="C71">
            <v>1418510000</v>
          </cell>
          <cell r="D71">
            <v>0</v>
          </cell>
          <cell r="H71">
            <v>3950</v>
          </cell>
          <cell r="I71">
            <v>3950</v>
          </cell>
          <cell r="J71">
            <v>3950</v>
          </cell>
          <cell r="K71">
            <v>0</v>
          </cell>
        </row>
        <row r="72">
          <cell r="B72">
            <v>2160</v>
          </cell>
          <cell r="C72">
            <v>2518825102</v>
          </cell>
          <cell r="D72">
            <v>90000</v>
          </cell>
          <cell r="H72">
            <v>90000</v>
          </cell>
          <cell r="I72">
            <v>14362.41</v>
          </cell>
          <cell r="J72">
            <v>55344.51</v>
          </cell>
          <cell r="K72">
            <v>34655.49</v>
          </cell>
        </row>
        <row r="73">
          <cell r="B73">
            <v>2210</v>
          </cell>
          <cell r="C73">
            <v>1518812100</v>
          </cell>
          <cell r="D73">
            <v>317000</v>
          </cell>
          <cell r="H73">
            <v>317000</v>
          </cell>
          <cell r="I73">
            <v>121050.8</v>
          </cell>
          <cell r="J73">
            <v>142806.81</v>
          </cell>
          <cell r="K73">
            <v>174193.19</v>
          </cell>
        </row>
        <row r="74">
          <cell r="B74">
            <v>2210</v>
          </cell>
          <cell r="C74">
            <v>2518825102</v>
          </cell>
          <cell r="D74">
            <v>98000</v>
          </cell>
          <cell r="H74">
            <v>98000</v>
          </cell>
          <cell r="I74">
            <v>98000</v>
          </cell>
          <cell r="J74">
            <v>98000</v>
          </cell>
          <cell r="K74">
            <v>0</v>
          </cell>
        </row>
        <row r="75">
          <cell r="B75">
            <v>2230</v>
          </cell>
          <cell r="C75">
            <v>1418510000</v>
          </cell>
          <cell r="D75">
            <v>23000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B76">
            <v>2460</v>
          </cell>
          <cell r="C76">
            <v>1415510000</v>
          </cell>
          <cell r="D76">
            <v>0</v>
          </cell>
          <cell r="H76">
            <v>10000</v>
          </cell>
          <cell r="I76">
            <v>0</v>
          </cell>
          <cell r="J76">
            <v>4200</v>
          </cell>
          <cell r="K76">
            <v>5800</v>
          </cell>
        </row>
        <row r="77">
          <cell r="B77">
            <v>2460</v>
          </cell>
          <cell r="C77">
            <v>1418510000</v>
          </cell>
          <cell r="D77">
            <v>43000</v>
          </cell>
          <cell r="H77">
            <v>10484.56</v>
          </cell>
          <cell r="I77">
            <v>484.56</v>
          </cell>
          <cell r="J77">
            <v>484.56</v>
          </cell>
          <cell r="K77">
            <v>10000</v>
          </cell>
        </row>
        <row r="78">
          <cell r="B78">
            <v>2480</v>
          </cell>
          <cell r="C78">
            <v>1418510000</v>
          </cell>
          <cell r="D78">
            <v>44000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B79">
            <v>2480</v>
          </cell>
          <cell r="C79">
            <v>2507828203</v>
          </cell>
          <cell r="D79">
            <v>0</v>
          </cell>
          <cell r="H79">
            <v>203942.56</v>
          </cell>
          <cell r="I79">
            <v>0</v>
          </cell>
          <cell r="J79">
            <v>0</v>
          </cell>
          <cell r="K79">
            <v>203942.56</v>
          </cell>
        </row>
        <row r="80">
          <cell r="B80">
            <v>2480</v>
          </cell>
          <cell r="C80">
            <v>2507828903</v>
          </cell>
          <cell r="D80">
            <v>0</v>
          </cell>
          <cell r="H80">
            <v>9544.33</v>
          </cell>
          <cell r="I80">
            <v>0</v>
          </cell>
          <cell r="J80">
            <v>0</v>
          </cell>
          <cell r="K80">
            <v>9544.33</v>
          </cell>
        </row>
        <row r="81">
          <cell r="B81">
            <v>2480</v>
          </cell>
          <cell r="C81">
            <v>2508828203</v>
          </cell>
          <cell r="D81">
            <v>0</v>
          </cell>
          <cell r="H81">
            <v>146513.10999999999</v>
          </cell>
          <cell r="I81">
            <v>0</v>
          </cell>
          <cell r="J81">
            <v>0</v>
          </cell>
          <cell r="K81">
            <v>146513.10999999999</v>
          </cell>
        </row>
        <row r="82">
          <cell r="B82">
            <v>2480</v>
          </cell>
          <cell r="C82">
            <v>2514828903</v>
          </cell>
          <cell r="D82">
            <v>0</v>
          </cell>
          <cell r="H82">
            <v>50000</v>
          </cell>
          <cell r="I82">
            <v>0</v>
          </cell>
          <cell r="J82">
            <v>0</v>
          </cell>
          <cell r="K82">
            <v>50000</v>
          </cell>
        </row>
        <row r="83">
          <cell r="B83">
            <v>2480</v>
          </cell>
          <cell r="C83">
            <v>2515825202</v>
          </cell>
          <cell r="D83">
            <v>0</v>
          </cell>
          <cell r="H83">
            <v>50000</v>
          </cell>
          <cell r="I83">
            <v>0</v>
          </cell>
          <cell r="J83">
            <v>0</v>
          </cell>
          <cell r="K83">
            <v>50000</v>
          </cell>
        </row>
        <row r="84">
          <cell r="B84">
            <v>2480</v>
          </cell>
          <cell r="C84">
            <v>2516825202</v>
          </cell>
          <cell r="D84">
            <v>0</v>
          </cell>
          <cell r="H84">
            <v>20000</v>
          </cell>
          <cell r="I84">
            <v>0</v>
          </cell>
          <cell r="J84">
            <v>0</v>
          </cell>
          <cell r="K84">
            <v>20000</v>
          </cell>
        </row>
        <row r="85">
          <cell r="B85">
            <v>2490</v>
          </cell>
          <cell r="C85">
            <v>1418510000</v>
          </cell>
          <cell r="D85">
            <v>20000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B86">
            <v>2530</v>
          </cell>
          <cell r="C86">
            <v>1418510000</v>
          </cell>
          <cell r="D86">
            <v>5000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B87">
            <v>2610</v>
          </cell>
          <cell r="C87">
            <v>1418510000</v>
          </cell>
          <cell r="D87">
            <v>2016000</v>
          </cell>
          <cell r="H87">
            <v>753982.74</v>
          </cell>
          <cell r="I87">
            <v>650915.56999999995</v>
          </cell>
          <cell r="J87">
            <v>650915.56999999995</v>
          </cell>
          <cell r="K87">
            <v>103067.17</v>
          </cell>
        </row>
        <row r="88">
          <cell r="B88">
            <v>2610</v>
          </cell>
          <cell r="C88">
            <v>2518825102</v>
          </cell>
          <cell r="D88">
            <v>1036246</v>
          </cell>
          <cell r="H88">
            <v>1036246</v>
          </cell>
          <cell r="I88">
            <v>1036246</v>
          </cell>
          <cell r="J88">
            <v>1036246</v>
          </cell>
          <cell r="K88">
            <v>0</v>
          </cell>
        </row>
        <row r="89">
          <cell r="B89">
            <v>2710</v>
          </cell>
          <cell r="C89">
            <v>1417510000</v>
          </cell>
          <cell r="D89">
            <v>0</v>
          </cell>
          <cell r="H89">
            <v>69300</v>
          </cell>
          <cell r="I89">
            <v>69300</v>
          </cell>
          <cell r="J89">
            <v>69300</v>
          </cell>
          <cell r="K89">
            <v>0</v>
          </cell>
        </row>
        <row r="90">
          <cell r="B90">
            <v>2740</v>
          </cell>
          <cell r="C90">
            <v>1418510000</v>
          </cell>
          <cell r="D90">
            <v>0</v>
          </cell>
          <cell r="H90">
            <v>2159</v>
          </cell>
          <cell r="I90">
            <v>2159</v>
          </cell>
          <cell r="J90">
            <v>2159</v>
          </cell>
          <cell r="K90">
            <v>0</v>
          </cell>
        </row>
        <row r="91">
          <cell r="B91">
            <v>2910</v>
          </cell>
          <cell r="C91">
            <v>1518812100</v>
          </cell>
          <cell r="D91">
            <v>9850</v>
          </cell>
          <cell r="H91">
            <v>9850</v>
          </cell>
          <cell r="I91">
            <v>0</v>
          </cell>
          <cell r="J91">
            <v>0</v>
          </cell>
          <cell r="K91">
            <v>9850</v>
          </cell>
        </row>
        <row r="92">
          <cell r="B92">
            <v>2910</v>
          </cell>
          <cell r="C92">
            <v>2508828203</v>
          </cell>
          <cell r="D92">
            <v>0</v>
          </cell>
          <cell r="H92">
            <v>6000</v>
          </cell>
          <cell r="I92">
            <v>0</v>
          </cell>
          <cell r="J92">
            <v>0</v>
          </cell>
          <cell r="K92">
            <v>6000</v>
          </cell>
        </row>
        <row r="93">
          <cell r="B93">
            <v>2910</v>
          </cell>
          <cell r="C93">
            <v>2509828203</v>
          </cell>
          <cell r="D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B94">
            <v>2910</v>
          </cell>
          <cell r="C94">
            <v>2509828903</v>
          </cell>
          <cell r="D94">
            <v>0</v>
          </cell>
          <cell r="H94">
            <v>1035.98</v>
          </cell>
          <cell r="I94">
            <v>0</v>
          </cell>
          <cell r="J94">
            <v>0</v>
          </cell>
          <cell r="K94">
            <v>1035.98</v>
          </cell>
        </row>
        <row r="95">
          <cell r="B95">
            <v>2910</v>
          </cell>
          <cell r="C95">
            <v>2510828903</v>
          </cell>
          <cell r="D95">
            <v>0</v>
          </cell>
          <cell r="H95">
            <v>912.01</v>
          </cell>
          <cell r="I95">
            <v>0</v>
          </cell>
          <cell r="J95">
            <v>0</v>
          </cell>
          <cell r="K95">
            <v>912.01</v>
          </cell>
        </row>
        <row r="96">
          <cell r="B96">
            <v>2910</v>
          </cell>
          <cell r="C96">
            <v>2511828203</v>
          </cell>
          <cell r="D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B97">
            <v>2920</v>
          </cell>
          <cell r="C97">
            <v>1418510000</v>
          </cell>
          <cell r="D97">
            <v>30000</v>
          </cell>
          <cell r="H97">
            <v>30000</v>
          </cell>
          <cell r="I97">
            <v>5763.28</v>
          </cell>
          <cell r="J97">
            <v>5763.28</v>
          </cell>
          <cell r="K97">
            <v>24236.720000000001</v>
          </cell>
        </row>
        <row r="98">
          <cell r="B98">
            <v>2940</v>
          </cell>
          <cell r="C98">
            <v>1418510000</v>
          </cell>
          <cell r="D98">
            <v>46000</v>
          </cell>
          <cell r="H98">
            <v>46000</v>
          </cell>
          <cell r="I98">
            <v>0</v>
          </cell>
          <cell r="J98">
            <v>5985.25</v>
          </cell>
          <cell r="K98">
            <v>40014.75</v>
          </cell>
        </row>
        <row r="99">
          <cell r="B99">
            <v>2960</v>
          </cell>
          <cell r="C99">
            <v>1418510000</v>
          </cell>
          <cell r="D99">
            <v>130000</v>
          </cell>
          <cell r="H99">
            <v>64336.92</v>
          </cell>
          <cell r="I99">
            <v>38103.07</v>
          </cell>
          <cell r="J99">
            <v>48920.17</v>
          </cell>
          <cell r="K99">
            <v>15416.75</v>
          </cell>
        </row>
        <row r="100">
          <cell r="B100">
            <v>3000</v>
          </cell>
          <cell r="D100">
            <v>9500846</v>
          </cell>
          <cell r="H100">
            <v>18152082.030000001</v>
          </cell>
          <cell r="I100">
            <v>9002876.3699999992</v>
          </cell>
          <cell r="J100">
            <v>10478773.4</v>
          </cell>
          <cell r="K100">
            <v>7673308.6299999999</v>
          </cell>
        </row>
        <row r="101">
          <cell r="B101">
            <v>3110</v>
          </cell>
          <cell r="C101">
            <v>2518825102</v>
          </cell>
          <cell r="D101">
            <v>252000</v>
          </cell>
          <cell r="H101">
            <v>177970.02</v>
          </cell>
          <cell r="I101">
            <v>111042.48</v>
          </cell>
          <cell r="J101">
            <v>149898.98000000001</v>
          </cell>
          <cell r="K101">
            <v>28071.040000000001</v>
          </cell>
        </row>
        <row r="102">
          <cell r="B102">
            <v>3130</v>
          </cell>
          <cell r="C102">
            <v>1418510000</v>
          </cell>
          <cell r="D102">
            <v>44400</v>
          </cell>
          <cell r="H102">
            <v>28307.71</v>
          </cell>
          <cell r="I102">
            <v>15789.25</v>
          </cell>
          <cell r="J102">
            <v>17924.86</v>
          </cell>
          <cell r="K102">
            <v>10382.85</v>
          </cell>
        </row>
        <row r="103">
          <cell r="B103">
            <v>3140</v>
          </cell>
          <cell r="C103">
            <v>2518825102</v>
          </cell>
          <cell r="D103">
            <v>66000</v>
          </cell>
          <cell r="H103">
            <v>41560.160000000003</v>
          </cell>
          <cell r="I103">
            <v>22005.18</v>
          </cell>
          <cell r="J103">
            <v>24552.77</v>
          </cell>
          <cell r="K103">
            <v>17007.39</v>
          </cell>
        </row>
        <row r="104">
          <cell r="B104">
            <v>3170</v>
          </cell>
          <cell r="C104">
            <v>1418510000</v>
          </cell>
          <cell r="D104">
            <v>180000</v>
          </cell>
          <cell r="H104">
            <v>172893.28</v>
          </cell>
          <cell r="I104">
            <v>126932.44</v>
          </cell>
          <cell r="J104">
            <v>140971.6</v>
          </cell>
          <cell r="K104">
            <v>31921.68</v>
          </cell>
        </row>
        <row r="105">
          <cell r="B105">
            <v>3180</v>
          </cell>
          <cell r="C105">
            <v>1418510000</v>
          </cell>
          <cell r="D105">
            <v>15000</v>
          </cell>
          <cell r="H105">
            <v>1221</v>
          </cell>
          <cell r="I105">
            <v>221</v>
          </cell>
          <cell r="J105">
            <v>221</v>
          </cell>
          <cell r="K105">
            <v>1000</v>
          </cell>
        </row>
        <row r="106">
          <cell r="B106">
            <v>3230</v>
          </cell>
          <cell r="C106">
            <v>1418510000</v>
          </cell>
          <cell r="D106">
            <v>44000</v>
          </cell>
          <cell r="H106">
            <v>44000</v>
          </cell>
          <cell r="I106">
            <v>22000</v>
          </cell>
          <cell r="J106">
            <v>22000</v>
          </cell>
          <cell r="K106">
            <v>22000</v>
          </cell>
        </row>
        <row r="107">
          <cell r="B107">
            <v>3250</v>
          </cell>
          <cell r="C107">
            <v>1418510000</v>
          </cell>
          <cell r="D107">
            <v>0</v>
          </cell>
          <cell r="H107">
            <v>14000</v>
          </cell>
          <cell r="I107">
            <v>14000</v>
          </cell>
          <cell r="J107">
            <v>14000</v>
          </cell>
          <cell r="K107">
            <v>0</v>
          </cell>
        </row>
        <row r="108">
          <cell r="B108">
            <v>3250</v>
          </cell>
          <cell r="C108">
            <v>1717930000</v>
          </cell>
          <cell r="D108">
            <v>0</v>
          </cell>
          <cell r="H108">
            <v>17000</v>
          </cell>
          <cell r="I108">
            <v>16999.990000000002</v>
          </cell>
          <cell r="J108">
            <v>16999.990000000002</v>
          </cell>
          <cell r="K108">
            <v>0.01</v>
          </cell>
        </row>
        <row r="109">
          <cell r="B109">
            <v>3270</v>
          </cell>
          <cell r="C109">
            <v>1418510000</v>
          </cell>
          <cell r="D109">
            <v>48317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B110">
            <v>3270</v>
          </cell>
          <cell r="C110">
            <v>1518812100</v>
          </cell>
          <cell r="D110">
            <v>52683</v>
          </cell>
          <cell r="H110">
            <v>52683</v>
          </cell>
          <cell r="I110">
            <v>0</v>
          </cell>
          <cell r="J110">
            <v>0</v>
          </cell>
          <cell r="K110">
            <v>52683</v>
          </cell>
        </row>
        <row r="111">
          <cell r="B111">
            <v>3290</v>
          </cell>
          <cell r="C111">
            <v>1418510000</v>
          </cell>
          <cell r="D111">
            <v>143000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</row>
        <row r="112">
          <cell r="B112">
            <v>3310</v>
          </cell>
          <cell r="C112">
            <v>1418510000</v>
          </cell>
          <cell r="D112">
            <v>315000</v>
          </cell>
          <cell r="H112">
            <v>266800</v>
          </cell>
          <cell r="I112">
            <v>266800</v>
          </cell>
          <cell r="J112">
            <v>266800</v>
          </cell>
          <cell r="K112">
            <v>0</v>
          </cell>
        </row>
        <row r="113">
          <cell r="B113">
            <v>3320</v>
          </cell>
          <cell r="C113">
            <v>1418510000</v>
          </cell>
          <cell r="D113">
            <v>0</v>
          </cell>
          <cell r="H113">
            <v>4988</v>
          </cell>
          <cell r="I113">
            <v>4988</v>
          </cell>
          <cell r="J113">
            <v>4988</v>
          </cell>
          <cell r="K113">
            <v>0</v>
          </cell>
        </row>
        <row r="114">
          <cell r="B114">
            <v>3330</v>
          </cell>
          <cell r="C114">
            <v>1418510000</v>
          </cell>
          <cell r="D114">
            <v>380000</v>
          </cell>
          <cell r="H114">
            <v>287500</v>
          </cell>
          <cell r="I114">
            <v>52500</v>
          </cell>
          <cell r="J114">
            <v>52500</v>
          </cell>
          <cell r="K114">
            <v>235000</v>
          </cell>
        </row>
        <row r="115">
          <cell r="B115">
            <v>3330</v>
          </cell>
          <cell r="C115">
            <v>2518825102</v>
          </cell>
          <cell r="D115">
            <v>150000</v>
          </cell>
          <cell r="H115">
            <v>150000</v>
          </cell>
          <cell r="I115">
            <v>0</v>
          </cell>
          <cell r="J115">
            <v>0</v>
          </cell>
          <cell r="K115">
            <v>150000</v>
          </cell>
        </row>
        <row r="116">
          <cell r="B116">
            <v>3340</v>
          </cell>
          <cell r="C116">
            <v>1418510000</v>
          </cell>
          <cell r="D116">
            <v>15000</v>
          </cell>
          <cell r="H116">
            <v>5000</v>
          </cell>
          <cell r="I116">
            <v>0</v>
          </cell>
          <cell r="J116">
            <v>0</v>
          </cell>
          <cell r="K116">
            <v>5000</v>
          </cell>
        </row>
        <row r="117">
          <cell r="B117">
            <v>3340</v>
          </cell>
          <cell r="C117">
            <v>1518812100</v>
          </cell>
          <cell r="D117">
            <v>650000</v>
          </cell>
          <cell r="H117">
            <v>650000</v>
          </cell>
          <cell r="I117">
            <v>0</v>
          </cell>
          <cell r="J117">
            <v>0</v>
          </cell>
          <cell r="K117">
            <v>650000</v>
          </cell>
        </row>
        <row r="118">
          <cell r="B118">
            <v>3340</v>
          </cell>
          <cell r="C118">
            <v>1717930000</v>
          </cell>
          <cell r="D118">
            <v>0</v>
          </cell>
          <cell r="H118">
            <v>495600</v>
          </cell>
          <cell r="I118">
            <v>398500</v>
          </cell>
          <cell r="J118">
            <v>398500</v>
          </cell>
          <cell r="K118">
            <v>97100</v>
          </cell>
        </row>
        <row r="119">
          <cell r="B119">
            <v>3340</v>
          </cell>
          <cell r="C119">
            <v>2518825102</v>
          </cell>
          <cell r="D119">
            <v>60000</v>
          </cell>
          <cell r="H119">
            <v>60000</v>
          </cell>
          <cell r="I119">
            <v>0</v>
          </cell>
          <cell r="J119">
            <v>0</v>
          </cell>
          <cell r="K119">
            <v>60000</v>
          </cell>
        </row>
        <row r="120">
          <cell r="B120">
            <v>3360</v>
          </cell>
          <cell r="C120">
            <v>1418510000</v>
          </cell>
          <cell r="D120">
            <v>10000</v>
          </cell>
          <cell r="H120">
            <v>10000</v>
          </cell>
          <cell r="I120">
            <v>0</v>
          </cell>
          <cell r="J120">
            <v>0</v>
          </cell>
          <cell r="K120">
            <v>10000</v>
          </cell>
        </row>
        <row r="121">
          <cell r="B121">
            <v>3360</v>
          </cell>
          <cell r="C121">
            <v>2518825102</v>
          </cell>
          <cell r="D121">
            <v>36000</v>
          </cell>
          <cell r="H121">
            <v>18682.7</v>
          </cell>
          <cell r="I121">
            <v>11006.26</v>
          </cell>
          <cell r="J121">
            <v>18682.7</v>
          </cell>
          <cell r="K121">
            <v>0</v>
          </cell>
        </row>
        <row r="122">
          <cell r="B122">
            <v>3380</v>
          </cell>
          <cell r="C122">
            <v>2518825102</v>
          </cell>
          <cell r="D122">
            <v>612000</v>
          </cell>
          <cell r="H122">
            <v>262052.78</v>
          </cell>
          <cell r="I122">
            <v>152862.57</v>
          </cell>
          <cell r="J122">
            <v>262052.78</v>
          </cell>
          <cell r="K122">
            <v>0</v>
          </cell>
        </row>
        <row r="123">
          <cell r="B123">
            <v>3390</v>
          </cell>
          <cell r="C123">
            <v>1418510000</v>
          </cell>
          <cell r="D123">
            <v>0</v>
          </cell>
          <cell r="H123">
            <v>1368604</v>
          </cell>
          <cell r="I123">
            <v>1368604</v>
          </cell>
          <cell r="J123">
            <v>1368604</v>
          </cell>
          <cell r="K123">
            <v>0</v>
          </cell>
        </row>
        <row r="124">
          <cell r="B124">
            <v>3390</v>
          </cell>
          <cell r="C124">
            <v>1717930000</v>
          </cell>
          <cell r="D124">
            <v>0</v>
          </cell>
          <cell r="H124">
            <v>125139</v>
          </cell>
          <cell r="I124">
            <v>125139</v>
          </cell>
          <cell r="J124">
            <v>125139</v>
          </cell>
          <cell r="K124">
            <v>0</v>
          </cell>
        </row>
        <row r="125">
          <cell r="B125">
            <v>3390</v>
          </cell>
          <cell r="C125">
            <v>1718930000</v>
          </cell>
          <cell r="D125">
            <v>0</v>
          </cell>
          <cell r="H125">
            <v>413316</v>
          </cell>
          <cell r="I125">
            <v>0</v>
          </cell>
          <cell r="J125">
            <v>0</v>
          </cell>
          <cell r="K125">
            <v>413316</v>
          </cell>
        </row>
        <row r="126">
          <cell r="B126">
            <v>3410</v>
          </cell>
          <cell r="C126">
            <v>1418510000</v>
          </cell>
          <cell r="D126">
            <v>900000</v>
          </cell>
          <cell r="H126">
            <v>820000</v>
          </cell>
          <cell r="I126">
            <v>499134.8</v>
          </cell>
          <cell r="J126">
            <v>499134.8</v>
          </cell>
          <cell r="K126">
            <v>320865.2</v>
          </cell>
        </row>
        <row r="127">
          <cell r="B127">
            <v>3450</v>
          </cell>
          <cell r="C127">
            <v>1418510000</v>
          </cell>
          <cell r="D127">
            <v>0</v>
          </cell>
          <cell r="H127">
            <v>152817</v>
          </cell>
          <cell r="I127">
            <v>0</v>
          </cell>
          <cell r="J127">
            <v>140816.81</v>
          </cell>
          <cell r="K127">
            <v>12000.19</v>
          </cell>
        </row>
        <row r="128">
          <cell r="B128">
            <v>3450</v>
          </cell>
          <cell r="C128">
            <v>1518812100</v>
          </cell>
          <cell r="D128">
            <v>1600000</v>
          </cell>
          <cell r="H128">
            <v>1600000</v>
          </cell>
          <cell r="I128">
            <v>722251.07</v>
          </cell>
          <cell r="J128">
            <v>1600000</v>
          </cell>
          <cell r="K128">
            <v>0</v>
          </cell>
        </row>
        <row r="129">
          <cell r="B129">
            <v>3470</v>
          </cell>
          <cell r="C129">
            <v>1418510000</v>
          </cell>
          <cell r="D129">
            <v>20000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B130">
            <v>3480</v>
          </cell>
          <cell r="C130">
            <v>1418510000</v>
          </cell>
          <cell r="D130">
            <v>0</v>
          </cell>
          <cell r="H130">
            <v>4716.5</v>
          </cell>
          <cell r="I130">
            <v>4716.5</v>
          </cell>
          <cell r="J130">
            <v>4716.5</v>
          </cell>
          <cell r="K130">
            <v>0</v>
          </cell>
        </row>
        <row r="131">
          <cell r="B131">
            <v>3510</v>
          </cell>
          <cell r="C131">
            <v>1415510000</v>
          </cell>
          <cell r="D131">
            <v>0</v>
          </cell>
          <cell r="H131">
            <v>2241205.62</v>
          </cell>
          <cell r="I131">
            <v>95122.32</v>
          </cell>
          <cell r="J131">
            <v>96688.320000000007</v>
          </cell>
          <cell r="K131">
            <v>2144517.2999999998</v>
          </cell>
        </row>
        <row r="132">
          <cell r="B132">
            <v>3510</v>
          </cell>
          <cell r="C132">
            <v>1518811100</v>
          </cell>
          <cell r="D132">
            <v>0</v>
          </cell>
          <cell r="H132">
            <v>277303.95</v>
          </cell>
          <cell r="I132">
            <v>242156.27</v>
          </cell>
          <cell r="J132">
            <v>276743.57</v>
          </cell>
          <cell r="K132">
            <v>560.38</v>
          </cell>
        </row>
        <row r="133">
          <cell r="B133">
            <v>3520</v>
          </cell>
          <cell r="C133">
            <v>1418510000</v>
          </cell>
          <cell r="D133">
            <v>20000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B134">
            <v>3530</v>
          </cell>
          <cell r="C134">
            <v>1418510000</v>
          </cell>
          <cell r="D134">
            <v>40000</v>
          </cell>
          <cell r="H134">
            <v>44188.32</v>
          </cell>
          <cell r="I134">
            <v>6273.68</v>
          </cell>
          <cell r="J134">
            <v>21273.68</v>
          </cell>
          <cell r="K134">
            <v>22914.639999999999</v>
          </cell>
        </row>
        <row r="135">
          <cell r="B135">
            <v>3550</v>
          </cell>
          <cell r="C135">
            <v>1418510000</v>
          </cell>
          <cell r="D135">
            <v>200000</v>
          </cell>
          <cell r="H135">
            <v>200000</v>
          </cell>
          <cell r="I135">
            <v>174186.96</v>
          </cell>
          <cell r="J135">
            <v>174186.96</v>
          </cell>
          <cell r="K135">
            <v>25813.040000000001</v>
          </cell>
        </row>
        <row r="136">
          <cell r="B136">
            <v>3570</v>
          </cell>
          <cell r="C136">
            <v>2516825202</v>
          </cell>
          <cell r="D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</row>
        <row r="137">
          <cell r="B137">
            <v>3580</v>
          </cell>
          <cell r="C137">
            <v>2518825102</v>
          </cell>
          <cell r="D137">
            <v>240000</v>
          </cell>
          <cell r="H137">
            <v>137000</v>
          </cell>
          <cell r="I137">
            <v>83924.3</v>
          </cell>
          <cell r="J137">
            <v>134132.89000000001</v>
          </cell>
          <cell r="K137">
            <v>2867.11</v>
          </cell>
        </row>
        <row r="138">
          <cell r="B138">
            <v>3590</v>
          </cell>
          <cell r="C138">
            <v>1418510000</v>
          </cell>
          <cell r="D138">
            <v>35500</v>
          </cell>
          <cell r="H138">
            <v>45754.8</v>
          </cell>
          <cell r="I138">
            <v>45754.8</v>
          </cell>
          <cell r="J138">
            <v>45754.8</v>
          </cell>
          <cell r="K138">
            <v>0</v>
          </cell>
        </row>
        <row r="139">
          <cell r="B139">
            <v>3611</v>
          </cell>
          <cell r="C139">
            <v>1418510000</v>
          </cell>
          <cell r="D139">
            <v>430000</v>
          </cell>
          <cell r="H139">
            <v>430000</v>
          </cell>
          <cell r="I139">
            <v>30856</v>
          </cell>
          <cell r="J139">
            <v>160856</v>
          </cell>
          <cell r="K139">
            <v>269144</v>
          </cell>
        </row>
        <row r="140">
          <cell r="B140">
            <v>3612</v>
          </cell>
          <cell r="C140">
            <v>1118430817</v>
          </cell>
          <cell r="D140">
            <v>0</v>
          </cell>
          <cell r="H140">
            <v>132050</v>
          </cell>
          <cell r="I140">
            <v>0</v>
          </cell>
          <cell r="J140">
            <v>0</v>
          </cell>
          <cell r="K140">
            <v>132050</v>
          </cell>
        </row>
        <row r="141">
          <cell r="B141">
            <v>3612</v>
          </cell>
          <cell r="C141">
            <v>1418510000</v>
          </cell>
          <cell r="D141">
            <v>1030000</v>
          </cell>
          <cell r="H141">
            <v>1326088.94</v>
          </cell>
          <cell r="I141">
            <v>1029444</v>
          </cell>
          <cell r="J141">
            <v>1040812</v>
          </cell>
          <cell r="K141">
            <v>285276.94</v>
          </cell>
        </row>
        <row r="142">
          <cell r="B142">
            <v>3612</v>
          </cell>
          <cell r="C142">
            <v>2518825202</v>
          </cell>
          <cell r="D142">
            <v>0</v>
          </cell>
          <cell r="H142">
            <v>71861.06</v>
          </cell>
          <cell r="I142">
            <v>0</v>
          </cell>
          <cell r="J142">
            <v>0</v>
          </cell>
          <cell r="K142">
            <v>71861.06</v>
          </cell>
        </row>
        <row r="143">
          <cell r="B143">
            <v>3660</v>
          </cell>
          <cell r="C143">
            <v>1418510000</v>
          </cell>
          <cell r="D143">
            <v>35000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B144">
            <v>3710</v>
          </cell>
          <cell r="C144">
            <v>1418510000</v>
          </cell>
          <cell r="D144">
            <v>204000</v>
          </cell>
          <cell r="H144">
            <v>94000</v>
          </cell>
          <cell r="I144">
            <v>0</v>
          </cell>
          <cell r="J144">
            <v>10372</v>
          </cell>
          <cell r="K144">
            <v>83628</v>
          </cell>
        </row>
        <row r="145">
          <cell r="B145">
            <v>3720</v>
          </cell>
          <cell r="C145">
            <v>1418510000</v>
          </cell>
          <cell r="D145">
            <v>8400</v>
          </cell>
          <cell r="H145">
            <v>52400</v>
          </cell>
          <cell r="I145">
            <v>22207.07</v>
          </cell>
          <cell r="J145">
            <v>25676.07</v>
          </cell>
          <cell r="K145">
            <v>26723.93</v>
          </cell>
        </row>
        <row r="146">
          <cell r="B146">
            <v>3750</v>
          </cell>
          <cell r="C146">
            <v>1418510000</v>
          </cell>
          <cell r="D146">
            <v>194250</v>
          </cell>
          <cell r="H146">
            <v>112844.89</v>
          </cell>
          <cell r="I146">
            <v>9027.9</v>
          </cell>
          <cell r="J146">
            <v>13047.89</v>
          </cell>
          <cell r="K146">
            <v>99797</v>
          </cell>
        </row>
        <row r="147">
          <cell r="B147">
            <v>3760</v>
          </cell>
          <cell r="C147">
            <v>1418510000</v>
          </cell>
          <cell r="D147">
            <v>25000</v>
          </cell>
          <cell r="H147">
            <v>25000</v>
          </cell>
          <cell r="I147">
            <v>0</v>
          </cell>
          <cell r="J147">
            <v>0</v>
          </cell>
          <cell r="K147">
            <v>25000</v>
          </cell>
        </row>
        <row r="148">
          <cell r="B148">
            <v>3790</v>
          </cell>
          <cell r="C148">
            <v>1418510000</v>
          </cell>
          <cell r="D148">
            <v>18000</v>
          </cell>
          <cell r="H148">
            <v>18000</v>
          </cell>
          <cell r="I148">
            <v>3069</v>
          </cell>
          <cell r="J148">
            <v>3069</v>
          </cell>
          <cell r="K148">
            <v>14931</v>
          </cell>
        </row>
        <row r="149">
          <cell r="B149">
            <v>3790</v>
          </cell>
          <cell r="C149">
            <v>1717930000</v>
          </cell>
          <cell r="D149">
            <v>0</v>
          </cell>
          <cell r="H149">
            <v>118900</v>
          </cell>
          <cell r="I149">
            <v>118900</v>
          </cell>
          <cell r="J149">
            <v>118900</v>
          </cell>
          <cell r="K149">
            <v>0</v>
          </cell>
        </row>
        <row r="150">
          <cell r="B150">
            <v>3810</v>
          </cell>
          <cell r="C150">
            <v>1418510000</v>
          </cell>
          <cell r="D150">
            <v>20000</v>
          </cell>
          <cell r="H150">
            <v>20000</v>
          </cell>
          <cell r="I150">
            <v>4145.2</v>
          </cell>
          <cell r="J150">
            <v>4145.2</v>
          </cell>
          <cell r="K150">
            <v>15854.8</v>
          </cell>
        </row>
        <row r="151">
          <cell r="B151">
            <v>3820</v>
          </cell>
          <cell r="C151">
            <v>1118430817</v>
          </cell>
          <cell r="D151">
            <v>0</v>
          </cell>
          <cell r="H151">
            <v>76224.960000000006</v>
          </cell>
          <cell r="I151">
            <v>0</v>
          </cell>
          <cell r="J151">
            <v>0</v>
          </cell>
          <cell r="K151">
            <v>76224.960000000006</v>
          </cell>
        </row>
        <row r="152">
          <cell r="B152">
            <v>3820</v>
          </cell>
          <cell r="C152">
            <v>1417510000</v>
          </cell>
          <cell r="D152">
            <v>0</v>
          </cell>
          <cell r="H152">
            <v>206484.41</v>
          </cell>
          <cell r="I152">
            <v>0</v>
          </cell>
          <cell r="J152">
            <v>0</v>
          </cell>
          <cell r="K152">
            <v>206484.41</v>
          </cell>
        </row>
        <row r="153">
          <cell r="B153">
            <v>3820</v>
          </cell>
          <cell r="C153">
            <v>1418510000</v>
          </cell>
          <cell r="D153">
            <v>279500</v>
          </cell>
          <cell r="H153">
            <v>1576188.38</v>
          </cell>
          <cell r="I153">
            <v>1315262.1599999999</v>
          </cell>
          <cell r="J153">
            <v>1320319.76</v>
          </cell>
          <cell r="K153">
            <v>255868.62</v>
          </cell>
        </row>
        <row r="154">
          <cell r="B154">
            <v>3820</v>
          </cell>
          <cell r="C154">
            <v>1518811100</v>
          </cell>
          <cell r="D154">
            <v>0</v>
          </cell>
          <cell r="H154">
            <v>457250</v>
          </cell>
          <cell r="I154">
            <v>0</v>
          </cell>
          <cell r="J154">
            <v>0</v>
          </cell>
          <cell r="K154">
            <v>457250</v>
          </cell>
        </row>
        <row r="155">
          <cell r="B155">
            <v>3820</v>
          </cell>
          <cell r="C155">
            <v>1717930000</v>
          </cell>
          <cell r="D155">
            <v>0</v>
          </cell>
          <cell r="H155">
            <v>109239</v>
          </cell>
          <cell r="I155">
            <v>86739</v>
          </cell>
          <cell r="J155">
            <v>86739</v>
          </cell>
          <cell r="K155">
            <v>22500</v>
          </cell>
        </row>
        <row r="156">
          <cell r="B156">
            <v>3820</v>
          </cell>
          <cell r="C156">
            <v>2518825202</v>
          </cell>
          <cell r="D156">
            <v>0</v>
          </cell>
          <cell r="H156">
            <v>35134.9</v>
          </cell>
          <cell r="I156">
            <v>35134.9</v>
          </cell>
          <cell r="J156">
            <v>35134.9</v>
          </cell>
          <cell r="K156">
            <v>0</v>
          </cell>
        </row>
        <row r="157">
          <cell r="B157">
            <v>3830</v>
          </cell>
          <cell r="C157">
            <v>1418510000</v>
          </cell>
          <cell r="D157">
            <v>500000</v>
          </cell>
          <cell r="H157">
            <v>300000</v>
          </cell>
          <cell r="I157">
            <v>24830</v>
          </cell>
          <cell r="J157">
            <v>24830</v>
          </cell>
          <cell r="K157">
            <v>275170</v>
          </cell>
        </row>
        <row r="158">
          <cell r="B158">
            <v>3850</v>
          </cell>
          <cell r="C158">
            <v>1418510000</v>
          </cell>
          <cell r="D158">
            <v>4800</v>
          </cell>
          <cell r="H158">
            <v>4800</v>
          </cell>
          <cell r="I158">
            <v>0</v>
          </cell>
          <cell r="J158">
            <v>0</v>
          </cell>
          <cell r="K158">
            <v>4800</v>
          </cell>
        </row>
        <row r="159">
          <cell r="B159">
            <v>3850</v>
          </cell>
          <cell r="C159">
            <v>1518812100</v>
          </cell>
          <cell r="D159">
            <v>4800</v>
          </cell>
          <cell r="H159">
            <v>4800</v>
          </cell>
          <cell r="I159">
            <v>0</v>
          </cell>
          <cell r="J159">
            <v>0</v>
          </cell>
          <cell r="K159">
            <v>4800</v>
          </cell>
        </row>
        <row r="160">
          <cell r="B160">
            <v>3920</v>
          </cell>
          <cell r="C160">
            <v>1417510000</v>
          </cell>
          <cell r="D160">
            <v>0</v>
          </cell>
          <cell r="H160">
            <v>1500000</v>
          </cell>
          <cell r="I160">
            <v>600333</v>
          </cell>
          <cell r="J160">
            <v>600333</v>
          </cell>
          <cell r="K160">
            <v>899667</v>
          </cell>
        </row>
        <row r="161">
          <cell r="B161">
            <v>3920</v>
          </cell>
          <cell r="C161">
            <v>1418510000</v>
          </cell>
          <cell r="D161">
            <v>200000</v>
          </cell>
          <cell r="H161">
            <v>39067</v>
          </cell>
          <cell r="I161">
            <v>37142</v>
          </cell>
          <cell r="J161">
            <v>37142</v>
          </cell>
          <cell r="K161">
            <v>1925</v>
          </cell>
        </row>
        <row r="162">
          <cell r="B162">
            <v>3920</v>
          </cell>
          <cell r="C162">
            <v>2518825102</v>
          </cell>
          <cell r="D162">
            <v>12000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B163">
            <v>3960</v>
          </cell>
          <cell r="C163">
            <v>1418510000</v>
          </cell>
          <cell r="D163">
            <v>406196</v>
          </cell>
          <cell r="H163">
            <v>106634.7</v>
          </cell>
          <cell r="I163">
            <v>6634.7</v>
          </cell>
          <cell r="J163">
            <v>6634.7</v>
          </cell>
          <cell r="K163">
            <v>100000</v>
          </cell>
        </row>
        <row r="164">
          <cell r="B164">
            <v>3980</v>
          </cell>
          <cell r="C164">
            <v>1518811100</v>
          </cell>
          <cell r="D164">
            <v>0</v>
          </cell>
          <cell r="H164">
            <v>17550.599999999999</v>
          </cell>
          <cell r="I164">
            <v>10978.35</v>
          </cell>
          <cell r="J164">
            <v>10978.35</v>
          </cell>
          <cell r="K164">
            <v>6572.25</v>
          </cell>
        </row>
        <row r="165">
          <cell r="B165">
            <v>3980</v>
          </cell>
          <cell r="C165">
            <v>1518811106</v>
          </cell>
          <cell r="D165">
            <v>0</v>
          </cell>
          <cell r="H165">
            <v>6805.34</v>
          </cell>
          <cell r="I165">
            <v>0</v>
          </cell>
          <cell r="J165">
            <v>0</v>
          </cell>
          <cell r="K165">
            <v>6805.34</v>
          </cell>
        </row>
        <row r="166">
          <cell r="B166">
            <v>3980</v>
          </cell>
          <cell r="C166">
            <v>1518812100</v>
          </cell>
          <cell r="D166">
            <v>0</v>
          </cell>
          <cell r="H166">
            <v>90767.43</v>
          </cell>
          <cell r="I166">
            <v>57947</v>
          </cell>
          <cell r="J166">
            <v>75184.3</v>
          </cell>
          <cell r="K166">
            <v>15583.13</v>
          </cell>
        </row>
        <row r="167">
          <cell r="B167">
            <v>3980</v>
          </cell>
          <cell r="C167">
            <v>1518813100</v>
          </cell>
          <cell r="D167">
            <v>0</v>
          </cell>
          <cell r="H167">
            <v>6668.66</v>
          </cell>
          <cell r="I167">
            <v>4491.09</v>
          </cell>
          <cell r="J167">
            <v>4491.09</v>
          </cell>
          <cell r="K167">
            <v>2177.5700000000002</v>
          </cell>
        </row>
        <row r="168">
          <cell r="B168">
            <v>3980</v>
          </cell>
          <cell r="C168">
            <v>2518825102</v>
          </cell>
          <cell r="D168">
            <v>0</v>
          </cell>
          <cell r="H168">
            <v>1022205.92</v>
          </cell>
          <cell r="I168">
            <v>1022012.13</v>
          </cell>
          <cell r="J168">
            <v>1022012.13</v>
          </cell>
          <cell r="K168">
            <v>193.79</v>
          </cell>
        </row>
        <row r="169">
          <cell r="B169">
            <v>3990</v>
          </cell>
          <cell r="C169">
            <v>1418510000</v>
          </cell>
          <cell r="D169">
            <v>0</v>
          </cell>
          <cell r="H169">
            <v>812</v>
          </cell>
          <cell r="I169">
            <v>812</v>
          </cell>
          <cell r="J169">
            <v>812</v>
          </cell>
          <cell r="K169">
            <v>0</v>
          </cell>
        </row>
        <row r="170">
          <cell r="B170">
            <v>4000</v>
          </cell>
          <cell r="D170">
            <v>0</v>
          </cell>
          <cell r="H170">
            <v>3787500</v>
          </cell>
          <cell r="I170">
            <v>0</v>
          </cell>
          <cell r="J170">
            <v>0</v>
          </cell>
          <cell r="K170">
            <v>3787500</v>
          </cell>
        </row>
        <row r="171">
          <cell r="B171">
            <v>4420</v>
          </cell>
          <cell r="C171">
            <v>1418510000</v>
          </cell>
          <cell r="D171">
            <v>0</v>
          </cell>
          <cell r="H171">
            <v>440000</v>
          </cell>
          <cell r="I171">
            <v>0</v>
          </cell>
          <cell r="J171">
            <v>0</v>
          </cell>
          <cell r="K171">
            <v>440000</v>
          </cell>
        </row>
        <row r="172">
          <cell r="B172">
            <v>4420</v>
          </cell>
          <cell r="C172">
            <v>1717930000</v>
          </cell>
          <cell r="D172">
            <v>0</v>
          </cell>
          <cell r="H172">
            <v>1637500</v>
          </cell>
          <cell r="I172">
            <v>0</v>
          </cell>
          <cell r="J172">
            <v>0</v>
          </cell>
          <cell r="K172">
            <v>1637500</v>
          </cell>
        </row>
        <row r="173">
          <cell r="B173">
            <v>4450</v>
          </cell>
          <cell r="C173">
            <v>1518811100</v>
          </cell>
          <cell r="D173">
            <v>0</v>
          </cell>
          <cell r="H173">
            <v>1710000</v>
          </cell>
          <cell r="I173">
            <v>0</v>
          </cell>
          <cell r="J173">
            <v>0</v>
          </cell>
          <cell r="K173">
            <v>1710000</v>
          </cell>
        </row>
        <row r="174">
          <cell r="B174">
            <v>5000</v>
          </cell>
          <cell r="D174">
            <v>1666900</v>
          </cell>
          <cell r="H174">
            <v>4065193.77</v>
          </cell>
          <cell r="I174">
            <v>931672.4</v>
          </cell>
          <cell r="J174">
            <v>3226224.6400000001</v>
          </cell>
          <cell r="K174">
            <v>838969.13</v>
          </cell>
        </row>
        <row r="175">
          <cell r="B175">
            <v>5110</v>
          </cell>
          <cell r="C175">
            <v>1415510000</v>
          </cell>
          <cell r="D175">
            <v>0</v>
          </cell>
          <cell r="H175">
            <v>220000</v>
          </cell>
          <cell r="I175">
            <v>0</v>
          </cell>
          <cell r="J175">
            <v>122296</v>
          </cell>
          <cell r="K175">
            <v>97704</v>
          </cell>
        </row>
        <row r="176">
          <cell r="B176">
            <v>5110</v>
          </cell>
          <cell r="C176">
            <v>1417510000</v>
          </cell>
          <cell r="D176">
            <v>0</v>
          </cell>
          <cell r="H176">
            <v>341980.71</v>
          </cell>
          <cell r="I176">
            <v>261980.71</v>
          </cell>
          <cell r="J176">
            <v>324481.51</v>
          </cell>
          <cell r="K176">
            <v>17499.2</v>
          </cell>
        </row>
        <row r="177">
          <cell r="B177">
            <v>5110</v>
          </cell>
          <cell r="C177">
            <v>1418510000</v>
          </cell>
          <cell r="D177">
            <v>494600</v>
          </cell>
          <cell r="H177">
            <v>494600</v>
          </cell>
          <cell r="I177">
            <v>0</v>
          </cell>
          <cell r="J177">
            <v>195755.31</v>
          </cell>
          <cell r="K177">
            <v>298844.69</v>
          </cell>
        </row>
        <row r="178">
          <cell r="B178">
            <v>5150</v>
          </cell>
          <cell r="C178">
            <v>1417510000</v>
          </cell>
          <cell r="D178">
            <v>0</v>
          </cell>
          <cell r="H178">
            <v>223344.5</v>
          </cell>
          <cell r="I178">
            <v>133531.07999999999</v>
          </cell>
          <cell r="J178">
            <v>202935.28</v>
          </cell>
          <cell r="K178">
            <v>20409.22</v>
          </cell>
        </row>
        <row r="179">
          <cell r="B179">
            <v>5150</v>
          </cell>
          <cell r="C179">
            <v>1418510000</v>
          </cell>
          <cell r="D179">
            <v>404300</v>
          </cell>
          <cell r="H179">
            <v>471300</v>
          </cell>
          <cell r="I179">
            <v>93115.07</v>
          </cell>
          <cell r="J179">
            <v>458502.28</v>
          </cell>
          <cell r="K179">
            <v>12797.72</v>
          </cell>
        </row>
        <row r="180">
          <cell r="B180">
            <v>5190</v>
          </cell>
          <cell r="C180">
            <v>1415510000</v>
          </cell>
          <cell r="D180">
            <v>0</v>
          </cell>
          <cell r="H180">
            <v>65000</v>
          </cell>
          <cell r="I180">
            <v>0</v>
          </cell>
          <cell r="J180">
            <v>0</v>
          </cell>
          <cell r="K180">
            <v>65000</v>
          </cell>
        </row>
        <row r="181">
          <cell r="B181">
            <v>5190</v>
          </cell>
          <cell r="C181">
            <v>1417510000</v>
          </cell>
          <cell r="D181">
            <v>0</v>
          </cell>
          <cell r="H181">
            <v>54710.28</v>
          </cell>
          <cell r="I181">
            <v>10710.28</v>
          </cell>
          <cell r="J181">
            <v>10710.28</v>
          </cell>
          <cell r="K181">
            <v>44000</v>
          </cell>
        </row>
        <row r="182">
          <cell r="B182">
            <v>5190</v>
          </cell>
          <cell r="C182">
            <v>1418510000</v>
          </cell>
          <cell r="D182">
            <v>230000</v>
          </cell>
          <cell r="H182">
            <v>230000</v>
          </cell>
          <cell r="I182">
            <v>0</v>
          </cell>
          <cell r="J182">
            <v>205777</v>
          </cell>
          <cell r="K182">
            <v>24223</v>
          </cell>
        </row>
        <row r="183">
          <cell r="B183">
            <v>5210</v>
          </cell>
          <cell r="C183">
            <v>1417510000</v>
          </cell>
          <cell r="D183">
            <v>0</v>
          </cell>
          <cell r="H183">
            <v>112000</v>
          </cell>
          <cell r="I183">
            <v>0</v>
          </cell>
          <cell r="J183">
            <v>78200</v>
          </cell>
          <cell r="K183">
            <v>33800</v>
          </cell>
        </row>
        <row r="184">
          <cell r="B184">
            <v>5210</v>
          </cell>
          <cell r="C184">
            <v>1418510000</v>
          </cell>
          <cell r="D184">
            <v>180000</v>
          </cell>
          <cell r="H184">
            <v>95000</v>
          </cell>
          <cell r="I184">
            <v>0</v>
          </cell>
          <cell r="J184">
            <v>26100</v>
          </cell>
          <cell r="K184">
            <v>68900</v>
          </cell>
        </row>
        <row r="185">
          <cell r="B185">
            <v>5230</v>
          </cell>
          <cell r="C185">
            <v>1418510000</v>
          </cell>
          <cell r="D185">
            <v>43000</v>
          </cell>
          <cell r="H185">
            <v>43000</v>
          </cell>
          <cell r="I185">
            <v>0</v>
          </cell>
          <cell r="J185">
            <v>0</v>
          </cell>
          <cell r="K185">
            <v>43000</v>
          </cell>
        </row>
        <row r="186">
          <cell r="B186">
            <v>5410</v>
          </cell>
          <cell r="C186">
            <v>1417510000</v>
          </cell>
          <cell r="D186">
            <v>0</v>
          </cell>
          <cell r="H186">
            <v>352716</v>
          </cell>
          <cell r="I186">
            <v>352716</v>
          </cell>
          <cell r="J186">
            <v>352716</v>
          </cell>
          <cell r="K186">
            <v>0</v>
          </cell>
        </row>
        <row r="187">
          <cell r="B187">
            <v>5640</v>
          </cell>
          <cell r="C187">
            <v>1418510000</v>
          </cell>
          <cell r="D187">
            <v>57000</v>
          </cell>
          <cell r="H187">
            <v>76990</v>
          </cell>
          <cell r="I187">
            <v>71066.98</v>
          </cell>
          <cell r="J187">
            <v>71066.98</v>
          </cell>
          <cell r="K187">
            <v>5923.02</v>
          </cell>
        </row>
        <row r="188">
          <cell r="B188">
            <v>5650</v>
          </cell>
          <cell r="C188">
            <v>1417510000</v>
          </cell>
          <cell r="D188">
            <v>0</v>
          </cell>
          <cell r="H188">
            <v>8552.2800000000007</v>
          </cell>
          <cell r="I188">
            <v>8552.2800000000007</v>
          </cell>
          <cell r="J188">
            <v>8552.2800000000007</v>
          </cell>
          <cell r="K188">
            <v>0</v>
          </cell>
        </row>
        <row r="189">
          <cell r="B189">
            <v>5650</v>
          </cell>
          <cell r="C189">
            <v>1418510000</v>
          </cell>
          <cell r="D189">
            <v>258000</v>
          </cell>
          <cell r="H189">
            <v>276000</v>
          </cell>
          <cell r="I189">
            <v>0</v>
          </cell>
          <cell r="J189">
            <v>169131.72</v>
          </cell>
          <cell r="K189">
            <v>106868.28</v>
          </cell>
        </row>
        <row r="190">
          <cell r="B190">
            <v>5690</v>
          </cell>
          <cell r="C190">
            <v>1417510000</v>
          </cell>
          <cell r="D190">
            <v>0</v>
          </cell>
          <cell r="H190">
            <v>1000000</v>
          </cell>
          <cell r="I190">
            <v>0</v>
          </cell>
          <cell r="J190">
            <v>1000000</v>
          </cell>
          <cell r="K190">
            <v>0</v>
          </cell>
        </row>
        <row r="191">
          <cell r="B191">
            <v>7000</v>
          </cell>
          <cell r="D191">
            <v>8229192</v>
          </cell>
          <cell r="H191">
            <v>5772818.0999999996</v>
          </cell>
          <cell r="I191">
            <v>0</v>
          </cell>
          <cell r="J191">
            <v>0</v>
          </cell>
          <cell r="K191">
            <v>5772818.0999999996</v>
          </cell>
        </row>
        <row r="192">
          <cell r="B192">
            <v>7930</v>
          </cell>
          <cell r="C192">
            <v>1418510000</v>
          </cell>
          <cell r="D192">
            <v>6518145</v>
          </cell>
          <cell r="H192">
            <v>5725324.2999999998</v>
          </cell>
          <cell r="I192">
            <v>0</v>
          </cell>
          <cell r="J192">
            <v>0</v>
          </cell>
          <cell r="K192">
            <v>5725324.2999999998</v>
          </cell>
        </row>
        <row r="193">
          <cell r="B193">
            <v>7930</v>
          </cell>
          <cell r="C193">
            <v>1418710000</v>
          </cell>
          <cell r="D193">
            <v>0</v>
          </cell>
          <cell r="H193">
            <v>47493.8</v>
          </cell>
          <cell r="I193">
            <v>0</v>
          </cell>
          <cell r="J193">
            <v>0</v>
          </cell>
          <cell r="K193">
            <v>47493.8</v>
          </cell>
        </row>
        <row r="194">
          <cell r="B194">
            <v>7930</v>
          </cell>
          <cell r="C194">
            <v>1518812100</v>
          </cell>
          <cell r="D194">
            <v>1711047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B195">
            <v>1000</v>
          </cell>
          <cell r="D195">
            <v>30000</v>
          </cell>
          <cell r="H195">
            <v>30000</v>
          </cell>
          <cell r="I195">
            <v>9269</v>
          </cell>
          <cell r="J195">
            <v>9269</v>
          </cell>
          <cell r="K195">
            <v>20731</v>
          </cell>
        </row>
        <row r="196">
          <cell r="B196">
            <v>1000</v>
          </cell>
          <cell r="D196">
            <v>30000</v>
          </cell>
          <cell r="H196">
            <v>30000</v>
          </cell>
          <cell r="I196">
            <v>9269</v>
          </cell>
          <cell r="J196">
            <v>9269</v>
          </cell>
          <cell r="K196">
            <v>20731</v>
          </cell>
        </row>
        <row r="197">
          <cell r="B197">
            <v>1000</v>
          </cell>
          <cell r="D197">
            <v>18000</v>
          </cell>
          <cell r="H197">
            <v>18000</v>
          </cell>
          <cell r="I197">
            <v>2969.5</v>
          </cell>
          <cell r="J197">
            <v>2969.5</v>
          </cell>
          <cell r="K197">
            <v>15030.5</v>
          </cell>
        </row>
        <row r="198">
          <cell r="B198">
            <v>1000</v>
          </cell>
          <cell r="D198">
            <v>12000</v>
          </cell>
          <cell r="H198">
            <v>12000</v>
          </cell>
          <cell r="I198">
            <v>6299.5</v>
          </cell>
          <cell r="J198">
            <v>6299.5</v>
          </cell>
          <cell r="K198">
            <v>5700.5</v>
          </cell>
        </row>
        <row r="199">
          <cell r="B199">
            <v>1000</v>
          </cell>
          <cell r="D199">
            <v>1031565</v>
          </cell>
          <cell r="H199">
            <v>1031565</v>
          </cell>
          <cell r="I199">
            <v>406798.04</v>
          </cell>
          <cell r="J199">
            <v>442798.04</v>
          </cell>
          <cell r="K199">
            <v>588766.96</v>
          </cell>
        </row>
        <row r="200">
          <cell r="B200">
            <v>1000</v>
          </cell>
          <cell r="D200">
            <v>108100</v>
          </cell>
          <cell r="H200">
            <v>108100</v>
          </cell>
          <cell r="I200">
            <v>67074.399999999994</v>
          </cell>
          <cell r="J200">
            <v>67074.399999999994</v>
          </cell>
          <cell r="K200">
            <v>41025.599999999999</v>
          </cell>
        </row>
        <row r="201">
          <cell r="B201">
            <v>1000</v>
          </cell>
          <cell r="D201">
            <v>108100</v>
          </cell>
          <cell r="H201">
            <v>108100</v>
          </cell>
          <cell r="I201">
            <v>67074.399999999994</v>
          </cell>
          <cell r="J201">
            <v>67074.399999999994</v>
          </cell>
          <cell r="K201">
            <v>41025.599999999999</v>
          </cell>
        </row>
        <row r="202">
          <cell r="B202">
            <v>1000</v>
          </cell>
          <cell r="D202">
            <v>923465</v>
          </cell>
          <cell r="H202">
            <v>923465</v>
          </cell>
          <cell r="I202">
            <v>339723.64</v>
          </cell>
          <cell r="J202">
            <v>375723.64</v>
          </cell>
          <cell r="K202">
            <v>547741.36</v>
          </cell>
        </row>
        <row r="203">
          <cell r="B203">
            <v>1000</v>
          </cell>
          <cell r="D203">
            <v>154000</v>
          </cell>
          <cell r="H203">
            <v>154000</v>
          </cell>
          <cell r="I203">
            <v>35000</v>
          </cell>
          <cell r="J203">
            <v>35000</v>
          </cell>
          <cell r="K203">
            <v>119000</v>
          </cell>
        </row>
        <row r="204">
          <cell r="B204">
            <v>1000</v>
          </cell>
          <cell r="D204">
            <v>18000</v>
          </cell>
          <cell r="H204">
            <v>18000</v>
          </cell>
          <cell r="I204">
            <v>4195.26</v>
          </cell>
          <cell r="J204">
            <v>4195.26</v>
          </cell>
          <cell r="K204">
            <v>13804.74</v>
          </cell>
        </row>
        <row r="205">
          <cell r="B205">
            <v>1000</v>
          </cell>
          <cell r="D205">
            <v>480000</v>
          </cell>
          <cell r="H205">
            <v>480000</v>
          </cell>
          <cell r="I205">
            <v>243944.01</v>
          </cell>
          <cell r="J205">
            <v>279944.01</v>
          </cell>
          <cell r="K205">
            <v>200055.99</v>
          </cell>
        </row>
        <row r="206">
          <cell r="B206">
            <v>1000</v>
          </cell>
          <cell r="D206">
            <v>81650</v>
          </cell>
          <cell r="H206">
            <v>81650</v>
          </cell>
          <cell r="I206">
            <v>13042.29</v>
          </cell>
          <cell r="J206">
            <v>13042.29</v>
          </cell>
          <cell r="K206">
            <v>68607.710000000006</v>
          </cell>
        </row>
        <row r="207">
          <cell r="B207">
            <v>1000</v>
          </cell>
          <cell r="D207">
            <v>115015</v>
          </cell>
          <cell r="H207">
            <v>115015</v>
          </cell>
          <cell r="I207">
            <v>43542.080000000002</v>
          </cell>
          <cell r="J207">
            <v>43542.080000000002</v>
          </cell>
          <cell r="K207">
            <v>71472.92</v>
          </cell>
        </row>
        <row r="208">
          <cell r="B208">
            <v>1000</v>
          </cell>
          <cell r="D208">
            <v>74800</v>
          </cell>
          <cell r="H208">
            <v>74800</v>
          </cell>
          <cell r="I208">
            <v>0</v>
          </cell>
          <cell r="J208">
            <v>0</v>
          </cell>
          <cell r="K208">
            <v>74800</v>
          </cell>
        </row>
        <row r="209">
          <cell r="B209">
            <v>1000</v>
          </cell>
          <cell r="D209">
            <v>720901</v>
          </cell>
          <cell r="H209">
            <v>588851</v>
          </cell>
          <cell r="I209">
            <v>119138.49</v>
          </cell>
          <cell r="J209">
            <v>354775.29</v>
          </cell>
          <cell r="K209">
            <v>234075.71</v>
          </cell>
        </row>
        <row r="210">
          <cell r="B210">
            <v>1000</v>
          </cell>
          <cell r="D210">
            <v>78400</v>
          </cell>
          <cell r="H210">
            <v>78400</v>
          </cell>
          <cell r="I210">
            <v>30814.22</v>
          </cell>
          <cell r="J210">
            <v>30814.22</v>
          </cell>
          <cell r="K210">
            <v>47585.78</v>
          </cell>
        </row>
        <row r="211">
          <cell r="B211">
            <v>1000</v>
          </cell>
          <cell r="D211">
            <v>78400</v>
          </cell>
          <cell r="H211">
            <v>78400</v>
          </cell>
          <cell r="I211">
            <v>30814.22</v>
          </cell>
          <cell r="J211">
            <v>30814.22</v>
          </cell>
          <cell r="K211">
            <v>47585.78</v>
          </cell>
        </row>
        <row r="212">
          <cell r="B212">
            <v>1000</v>
          </cell>
          <cell r="D212">
            <v>642501</v>
          </cell>
          <cell r="H212">
            <v>510451</v>
          </cell>
          <cell r="I212">
            <v>88324.27</v>
          </cell>
          <cell r="J212">
            <v>323961.07</v>
          </cell>
          <cell r="K212">
            <v>186489.93</v>
          </cell>
        </row>
        <row r="213">
          <cell r="B213">
            <v>1000</v>
          </cell>
          <cell r="D213">
            <v>40000</v>
          </cell>
          <cell r="H213">
            <v>40000</v>
          </cell>
          <cell r="I213">
            <v>0</v>
          </cell>
          <cell r="J213">
            <v>0</v>
          </cell>
          <cell r="K213">
            <v>40000</v>
          </cell>
        </row>
        <row r="214">
          <cell r="B214">
            <v>1000</v>
          </cell>
          <cell r="D214">
            <v>130000</v>
          </cell>
          <cell r="H214">
            <v>130000</v>
          </cell>
          <cell r="I214">
            <v>0</v>
          </cell>
          <cell r="J214">
            <v>123691.2</v>
          </cell>
          <cell r="K214">
            <v>6308.8</v>
          </cell>
        </row>
        <row r="215">
          <cell r="B215">
            <v>1000</v>
          </cell>
          <cell r="D215">
            <v>38800</v>
          </cell>
          <cell r="H215">
            <v>38800</v>
          </cell>
          <cell r="I215">
            <v>1040</v>
          </cell>
          <cell r="J215">
            <v>1040</v>
          </cell>
          <cell r="K215">
            <v>37760</v>
          </cell>
        </row>
        <row r="216">
          <cell r="B216">
            <v>1000</v>
          </cell>
          <cell r="D216">
            <v>53200</v>
          </cell>
          <cell r="H216">
            <v>53200</v>
          </cell>
          <cell r="I216">
            <v>3019.27</v>
          </cell>
          <cell r="J216">
            <v>3019.27</v>
          </cell>
          <cell r="K216">
            <v>50180.73</v>
          </cell>
        </row>
        <row r="217">
          <cell r="B217">
            <v>1000</v>
          </cell>
          <cell r="D217">
            <v>20000</v>
          </cell>
          <cell r="H217">
            <v>20000</v>
          </cell>
          <cell r="I217">
            <v>0</v>
          </cell>
          <cell r="J217">
            <v>0</v>
          </cell>
          <cell r="K217">
            <v>20000</v>
          </cell>
        </row>
        <row r="218">
          <cell r="B218">
            <v>1000</v>
          </cell>
          <cell r="D218">
            <v>140000</v>
          </cell>
          <cell r="H218">
            <v>140000</v>
          </cell>
          <cell r="I218">
            <v>56000</v>
          </cell>
          <cell r="J218">
            <v>140000</v>
          </cell>
          <cell r="K218">
            <v>0</v>
          </cell>
        </row>
        <row r="219">
          <cell r="B219">
            <v>1000</v>
          </cell>
          <cell r="D219">
            <v>132050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B220">
            <v>1000</v>
          </cell>
          <cell r="D220">
            <v>88451</v>
          </cell>
          <cell r="H220">
            <v>88451</v>
          </cell>
          <cell r="I220">
            <v>28265</v>
          </cell>
          <cell r="J220">
            <v>56210.6</v>
          </cell>
          <cell r="K220">
            <v>32240.400000000001</v>
          </cell>
        </row>
        <row r="221">
          <cell r="B221">
            <v>1000</v>
          </cell>
          <cell r="D221">
            <v>228150</v>
          </cell>
          <cell r="H221">
            <v>22099.53</v>
          </cell>
          <cell r="I221">
            <v>12099.53</v>
          </cell>
          <cell r="J221">
            <v>12099.53</v>
          </cell>
          <cell r="K221">
            <v>10000</v>
          </cell>
        </row>
        <row r="222">
          <cell r="B222">
            <v>1000</v>
          </cell>
          <cell r="D222">
            <v>113150</v>
          </cell>
          <cell r="H222">
            <v>10024</v>
          </cell>
          <cell r="I222">
            <v>24</v>
          </cell>
          <cell r="J222">
            <v>24</v>
          </cell>
          <cell r="K222">
            <v>10000</v>
          </cell>
        </row>
        <row r="223">
          <cell r="B223">
            <v>1000</v>
          </cell>
          <cell r="D223">
            <v>10000</v>
          </cell>
          <cell r="H223">
            <v>10000</v>
          </cell>
          <cell r="I223">
            <v>0</v>
          </cell>
          <cell r="J223">
            <v>0</v>
          </cell>
          <cell r="K223">
            <v>10000</v>
          </cell>
        </row>
        <row r="224">
          <cell r="B224">
            <v>1000</v>
          </cell>
          <cell r="D224">
            <v>80000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B225">
            <v>1000</v>
          </cell>
          <cell r="D225">
            <v>23150</v>
          </cell>
          <cell r="H225">
            <v>24</v>
          </cell>
          <cell r="I225">
            <v>24</v>
          </cell>
          <cell r="J225">
            <v>24</v>
          </cell>
          <cell r="K225">
            <v>0</v>
          </cell>
        </row>
        <row r="226">
          <cell r="B226">
            <v>1000</v>
          </cell>
          <cell r="D226">
            <v>115000</v>
          </cell>
          <cell r="H226">
            <v>12075.53</v>
          </cell>
          <cell r="I226">
            <v>12075.53</v>
          </cell>
          <cell r="J226">
            <v>12075.53</v>
          </cell>
          <cell r="K226">
            <v>0</v>
          </cell>
        </row>
        <row r="227">
          <cell r="B227">
            <v>1000</v>
          </cell>
          <cell r="D227">
            <v>50000</v>
          </cell>
          <cell r="H227">
            <v>10544.33</v>
          </cell>
          <cell r="I227">
            <v>10544.33</v>
          </cell>
          <cell r="J227">
            <v>10544.33</v>
          </cell>
          <cell r="K227">
            <v>0</v>
          </cell>
        </row>
        <row r="228">
          <cell r="B228">
            <v>1000</v>
          </cell>
          <cell r="D228">
            <v>65000</v>
          </cell>
          <cell r="H228">
            <v>1531.2</v>
          </cell>
          <cell r="I228">
            <v>1531.2</v>
          </cell>
          <cell r="J228">
            <v>1531.2</v>
          </cell>
          <cell r="K228">
            <v>0</v>
          </cell>
        </row>
        <row r="229">
          <cell r="B229">
            <v>1000</v>
          </cell>
          <cell r="D229">
            <v>33000</v>
          </cell>
          <cell r="H229">
            <v>33000</v>
          </cell>
          <cell r="I229">
            <v>3000</v>
          </cell>
          <cell r="J229">
            <v>3000</v>
          </cell>
          <cell r="K229">
            <v>30000</v>
          </cell>
        </row>
        <row r="230">
          <cell r="B230">
            <v>1000</v>
          </cell>
          <cell r="D230">
            <v>3000</v>
          </cell>
          <cell r="H230">
            <v>3000</v>
          </cell>
          <cell r="I230">
            <v>3000</v>
          </cell>
          <cell r="J230">
            <v>3000</v>
          </cell>
          <cell r="K230">
            <v>0</v>
          </cell>
        </row>
        <row r="231">
          <cell r="B231">
            <v>1000</v>
          </cell>
          <cell r="D231">
            <v>3000</v>
          </cell>
          <cell r="H231">
            <v>3000</v>
          </cell>
          <cell r="I231">
            <v>3000</v>
          </cell>
          <cell r="J231">
            <v>3000</v>
          </cell>
          <cell r="K231">
            <v>0</v>
          </cell>
        </row>
        <row r="232">
          <cell r="B232">
            <v>1000</v>
          </cell>
          <cell r="D232">
            <v>30000</v>
          </cell>
          <cell r="H232">
            <v>30000</v>
          </cell>
          <cell r="I232">
            <v>0</v>
          </cell>
          <cell r="J232">
            <v>0</v>
          </cell>
          <cell r="K232">
            <v>30000</v>
          </cell>
        </row>
        <row r="233">
          <cell r="B233">
            <v>1000</v>
          </cell>
          <cell r="D233">
            <v>30000</v>
          </cell>
          <cell r="H233">
            <v>30000</v>
          </cell>
          <cell r="I233">
            <v>0</v>
          </cell>
          <cell r="J233">
            <v>0</v>
          </cell>
          <cell r="K233">
            <v>30000</v>
          </cell>
        </row>
        <row r="234">
          <cell r="B234">
            <v>1000</v>
          </cell>
          <cell r="D234">
            <v>2911439</v>
          </cell>
          <cell r="H234">
            <v>2760182.46</v>
          </cell>
          <cell r="I234">
            <v>26663.7</v>
          </cell>
          <cell r="J234">
            <v>26663.7</v>
          </cell>
          <cell r="K234">
            <v>2733518.76</v>
          </cell>
        </row>
        <row r="235">
          <cell r="B235">
            <v>1000</v>
          </cell>
          <cell r="D235">
            <v>50000</v>
          </cell>
          <cell r="H235">
            <v>50000</v>
          </cell>
          <cell r="I235">
            <v>16523.080000000002</v>
          </cell>
          <cell r="J235">
            <v>16523.080000000002</v>
          </cell>
          <cell r="K235">
            <v>33476.92</v>
          </cell>
        </row>
        <row r="236">
          <cell r="B236">
            <v>1000</v>
          </cell>
          <cell r="D236">
            <v>50000</v>
          </cell>
          <cell r="H236">
            <v>50000</v>
          </cell>
          <cell r="I236">
            <v>16523.080000000002</v>
          </cell>
          <cell r="J236">
            <v>16523.080000000002</v>
          </cell>
          <cell r="K236">
            <v>33476.92</v>
          </cell>
        </row>
        <row r="237">
          <cell r="B237">
            <v>1000</v>
          </cell>
          <cell r="D237">
            <v>50000</v>
          </cell>
          <cell r="H237">
            <v>50000</v>
          </cell>
          <cell r="I237">
            <v>10140.620000000001</v>
          </cell>
          <cell r="J237">
            <v>10140.620000000001</v>
          </cell>
          <cell r="K237">
            <v>39859.379999999997</v>
          </cell>
        </row>
        <row r="238">
          <cell r="B238">
            <v>1000</v>
          </cell>
          <cell r="D238">
            <v>0</v>
          </cell>
          <cell r="H238">
            <v>25000</v>
          </cell>
          <cell r="I238">
            <v>4396.17</v>
          </cell>
          <cell r="J238">
            <v>4396.17</v>
          </cell>
          <cell r="K238">
            <v>20603.830000000002</v>
          </cell>
        </row>
        <row r="239">
          <cell r="B239">
            <v>1000</v>
          </cell>
          <cell r="D239">
            <v>50000</v>
          </cell>
          <cell r="H239">
            <v>25000</v>
          </cell>
          <cell r="I239">
            <v>5744.45</v>
          </cell>
          <cell r="J239">
            <v>5744.45</v>
          </cell>
          <cell r="K239">
            <v>19255.55</v>
          </cell>
        </row>
        <row r="240">
          <cell r="B240">
            <v>1000</v>
          </cell>
          <cell r="D240">
            <v>2811439</v>
          </cell>
          <cell r="H240">
            <v>2660182.46</v>
          </cell>
          <cell r="I240">
            <v>0</v>
          </cell>
          <cell r="J240">
            <v>0</v>
          </cell>
          <cell r="K240">
            <v>2660182.46</v>
          </cell>
        </row>
        <row r="241">
          <cell r="B241">
            <v>1000</v>
          </cell>
          <cell r="D241">
            <v>2811439</v>
          </cell>
          <cell r="H241">
            <v>2660182.46</v>
          </cell>
          <cell r="I241">
            <v>0</v>
          </cell>
          <cell r="J241">
            <v>0</v>
          </cell>
          <cell r="K241">
            <v>2660182.46</v>
          </cell>
        </row>
        <row r="242">
          <cell r="B242">
            <v>1000</v>
          </cell>
          <cell r="D242">
            <v>212000</v>
          </cell>
          <cell r="H242">
            <v>116300</v>
          </cell>
          <cell r="I242">
            <v>108157.26</v>
          </cell>
          <cell r="J242">
            <v>108157.26</v>
          </cell>
          <cell r="K242">
            <v>8142.74</v>
          </cell>
        </row>
        <row r="243">
          <cell r="B243">
            <v>1000</v>
          </cell>
          <cell r="D243">
            <v>35000</v>
          </cell>
          <cell r="H243">
            <v>20000</v>
          </cell>
          <cell r="I243">
            <v>11857.26</v>
          </cell>
          <cell r="J243">
            <v>11857.26</v>
          </cell>
          <cell r="K243">
            <v>8142.74</v>
          </cell>
        </row>
        <row r="244">
          <cell r="B244">
            <v>1000</v>
          </cell>
          <cell r="D244">
            <v>15000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B245">
            <v>1000</v>
          </cell>
          <cell r="D245">
            <v>20000</v>
          </cell>
          <cell r="H245">
            <v>20000</v>
          </cell>
          <cell r="I245">
            <v>11857.26</v>
          </cell>
          <cell r="J245">
            <v>11857.26</v>
          </cell>
          <cell r="K245">
            <v>8142.74</v>
          </cell>
        </row>
        <row r="246">
          <cell r="B246">
            <v>1000</v>
          </cell>
          <cell r="D246">
            <v>177000</v>
          </cell>
          <cell r="H246">
            <v>96300</v>
          </cell>
          <cell r="I246">
            <v>96300</v>
          </cell>
          <cell r="J246">
            <v>96300</v>
          </cell>
          <cell r="K246">
            <v>0</v>
          </cell>
        </row>
        <row r="247">
          <cell r="B247">
            <v>1000</v>
          </cell>
          <cell r="D247">
            <v>117000</v>
          </cell>
          <cell r="H247">
            <v>96300</v>
          </cell>
          <cell r="I247">
            <v>96300</v>
          </cell>
          <cell r="J247">
            <v>96300</v>
          </cell>
          <cell r="K247">
            <v>0</v>
          </cell>
        </row>
        <row r="248">
          <cell r="B248">
            <v>1000</v>
          </cell>
          <cell r="D248">
            <v>60000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B249">
            <v>1000</v>
          </cell>
          <cell r="D249">
            <v>611578</v>
          </cell>
          <cell r="H249">
            <v>605147.80000000005</v>
          </cell>
          <cell r="I249">
            <v>410193.12</v>
          </cell>
          <cell r="J249">
            <v>439027.25</v>
          </cell>
          <cell r="K249">
            <v>166120.54999999999</v>
          </cell>
        </row>
        <row r="250">
          <cell r="A250" t="str">
            <v>G2073</v>
          </cell>
          <cell r="B250">
            <v>1000</v>
          </cell>
          <cell r="D250">
            <v>145497013</v>
          </cell>
          <cell r="E250">
            <v>0</v>
          </cell>
          <cell r="F250">
            <v>0</v>
          </cell>
          <cell r="G250">
            <v>0</v>
          </cell>
          <cell r="H250">
            <v>207216518.05000004</v>
          </cell>
          <cell r="I250">
            <v>101212058.03999998</v>
          </cell>
          <cell r="J250">
            <v>117738315.14000002</v>
          </cell>
          <cell r="K250">
            <v>89478202.909999907</v>
          </cell>
        </row>
        <row r="251">
          <cell r="D251">
            <v>182000</v>
          </cell>
          <cell r="H251">
            <v>182000</v>
          </cell>
          <cell r="I251">
            <v>106023.08</v>
          </cell>
          <cell r="J251">
            <v>134090.21</v>
          </cell>
          <cell r="K251">
            <v>47909.79</v>
          </cell>
        </row>
        <row r="252">
          <cell r="B252">
            <v>3000</v>
          </cell>
          <cell r="D252">
            <v>182000</v>
          </cell>
          <cell r="H252">
            <v>182000</v>
          </cell>
          <cell r="I252">
            <v>106023.08</v>
          </cell>
          <cell r="J252">
            <v>134090.21</v>
          </cell>
          <cell r="K252">
            <v>47909.79</v>
          </cell>
        </row>
        <row r="253">
          <cell r="B253">
            <v>3720</v>
          </cell>
          <cell r="C253">
            <v>1418510000</v>
          </cell>
          <cell r="D253">
            <v>429578</v>
          </cell>
          <cell r="H253">
            <v>423147.8</v>
          </cell>
          <cell r="I253">
            <v>304170.03999999998</v>
          </cell>
          <cell r="J253">
            <v>304937.03999999998</v>
          </cell>
          <cell r="K253">
            <v>118210.76</v>
          </cell>
        </row>
        <row r="254">
          <cell r="B254">
            <v>3750</v>
          </cell>
          <cell r="C254">
            <v>1418510000</v>
          </cell>
          <cell r="D254">
            <v>349000</v>
          </cell>
          <cell r="H254">
            <v>349000</v>
          </cell>
          <cell r="I254">
            <v>252460</v>
          </cell>
          <cell r="J254">
            <v>252460</v>
          </cell>
          <cell r="K254">
            <v>96540</v>
          </cell>
        </row>
        <row r="255">
          <cell r="A255" t="str">
            <v>P0624</v>
          </cell>
          <cell r="D255">
            <v>1142578</v>
          </cell>
          <cell r="E255">
            <v>0</v>
          </cell>
          <cell r="F255">
            <v>0</v>
          </cell>
          <cell r="G255">
            <v>0</v>
          </cell>
          <cell r="H255">
            <v>1136147.8</v>
          </cell>
          <cell r="I255">
            <v>768676.2</v>
          </cell>
          <cell r="J255">
            <v>825577.46</v>
          </cell>
          <cell r="K255">
            <v>310570.33999999997</v>
          </cell>
        </row>
        <row r="256">
          <cell r="D256">
            <v>4000</v>
          </cell>
          <cell r="H256">
            <v>4000</v>
          </cell>
          <cell r="I256">
            <v>4000</v>
          </cell>
          <cell r="J256">
            <v>4000</v>
          </cell>
          <cell r="K256">
            <v>0</v>
          </cell>
        </row>
        <row r="257">
          <cell r="B257">
            <v>1130</v>
          </cell>
          <cell r="C257">
            <v>1518812100</v>
          </cell>
          <cell r="D257">
            <v>29000</v>
          </cell>
          <cell r="H257">
            <v>29000</v>
          </cell>
          <cell r="I257">
            <v>10512.27</v>
          </cell>
          <cell r="J257">
            <v>11082.27</v>
          </cell>
          <cell r="K257">
            <v>17917.73</v>
          </cell>
        </row>
        <row r="258">
          <cell r="B258">
            <v>1130</v>
          </cell>
          <cell r="C258">
            <v>2518825102</v>
          </cell>
          <cell r="D258">
            <v>47578</v>
          </cell>
          <cell r="H258">
            <v>41147.800000000003</v>
          </cell>
          <cell r="I258">
            <v>37197.769999999997</v>
          </cell>
          <cell r="J258">
            <v>37394.769999999997</v>
          </cell>
          <cell r="K258">
            <v>3753.03</v>
          </cell>
        </row>
        <row r="259">
          <cell r="B259">
            <v>1210</v>
          </cell>
          <cell r="C259">
            <v>1418510000</v>
          </cell>
          <cell r="D259">
            <v>528200</v>
          </cell>
          <cell r="H259">
            <v>507741.02</v>
          </cell>
          <cell r="I259">
            <v>66374.080000000002</v>
          </cell>
          <cell r="J259">
            <v>156453.76000000001</v>
          </cell>
          <cell r="K259">
            <v>351287.26</v>
          </cell>
        </row>
        <row r="260">
          <cell r="B260">
            <v>1310</v>
          </cell>
          <cell r="C260">
            <v>2518825102</v>
          </cell>
          <cell r="D260">
            <v>111200</v>
          </cell>
          <cell r="H260">
            <v>111200</v>
          </cell>
          <cell r="I260">
            <v>27895.25</v>
          </cell>
          <cell r="J260">
            <v>31894.93</v>
          </cell>
          <cell r="K260">
            <v>79305.070000000007</v>
          </cell>
        </row>
        <row r="261">
          <cell r="B261">
            <v>1320</v>
          </cell>
          <cell r="C261">
            <v>1518812100</v>
          </cell>
          <cell r="D261">
            <v>99200</v>
          </cell>
          <cell r="H261">
            <v>99200</v>
          </cell>
          <cell r="I261">
            <v>27895.25</v>
          </cell>
          <cell r="J261">
            <v>31894.93</v>
          </cell>
          <cell r="K261">
            <v>67305.070000000007</v>
          </cell>
        </row>
        <row r="262">
          <cell r="B262">
            <v>1320</v>
          </cell>
          <cell r="C262">
            <v>2518825102</v>
          </cell>
          <cell r="D262">
            <v>12000</v>
          </cell>
          <cell r="H262">
            <v>12000</v>
          </cell>
          <cell r="I262">
            <v>0</v>
          </cell>
          <cell r="J262">
            <v>0</v>
          </cell>
          <cell r="K262">
            <v>12000</v>
          </cell>
        </row>
        <row r="263">
          <cell r="B263">
            <v>1340</v>
          </cell>
          <cell r="C263">
            <v>2518825102</v>
          </cell>
          <cell r="D263">
            <v>417000</v>
          </cell>
          <cell r="H263">
            <v>396541.02</v>
          </cell>
          <cell r="I263">
            <v>38478.83</v>
          </cell>
          <cell r="J263">
            <v>124558.83</v>
          </cell>
          <cell r="K263">
            <v>271982.19</v>
          </cell>
        </row>
        <row r="264">
          <cell r="B264">
            <v>1410</v>
          </cell>
          <cell r="C264">
            <v>1518812100</v>
          </cell>
          <cell r="D264">
            <v>116000</v>
          </cell>
          <cell r="H264">
            <v>116000</v>
          </cell>
          <cell r="I264">
            <v>0</v>
          </cell>
          <cell r="J264">
            <v>0</v>
          </cell>
          <cell r="K264">
            <v>116000</v>
          </cell>
        </row>
        <row r="265">
          <cell r="B265">
            <v>1410</v>
          </cell>
          <cell r="C265">
            <v>2518825102</v>
          </cell>
          <cell r="D265">
            <v>140000</v>
          </cell>
          <cell r="H265">
            <v>140000</v>
          </cell>
          <cell r="I265">
            <v>36000</v>
          </cell>
          <cell r="J265">
            <v>114880</v>
          </cell>
          <cell r="K265">
            <v>25120</v>
          </cell>
        </row>
        <row r="266">
          <cell r="B266">
            <v>1420</v>
          </cell>
          <cell r="C266">
            <v>1518812100</v>
          </cell>
          <cell r="D266">
            <v>8000</v>
          </cell>
          <cell r="H266">
            <v>8000</v>
          </cell>
          <cell r="I266">
            <v>0</v>
          </cell>
          <cell r="J266">
            <v>0</v>
          </cell>
          <cell r="K266">
            <v>8000</v>
          </cell>
        </row>
        <row r="267">
          <cell r="B267">
            <v>1420</v>
          </cell>
          <cell r="C267">
            <v>2518825102</v>
          </cell>
          <cell r="D267">
            <v>15000</v>
          </cell>
          <cell r="H267">
            <v>15000</v>
          </cell>
          <cell r="I267">
            <v>228</v>
          </cell>
          <cell r="J267">
            <v>228</v>
          </cell>
          <cell r="K267">
            <v>14772</v>
          </cell>
        </row>
        <row r="268">
          <cell r="B268">
            <v>1430</v>
          </cell>
          <cell r="C268">
            <v>1518812100</v>
          </cell>
          <cell r="D268">
            <v>13200</v>
          </cell>
          <cell r="H268">
            <v>13200</v>
          </cell>
          <cell r="I268">
            <v>139.80000000000001</v>
          </cell>
          <cell r="J268">
            <v>139.80000000000001</v>
          </cell>
          <cell r="K268">
            <v>13060.2</v>
          </cell>
        </row>
        <row r="269">
          <cell r="B269">
            <v>1430</v>
          </cell>
          <cell r="C269">
            <v>2518825102</v>
          </cell>
          <cell r="D269">
            <v>120000</v>
          </cell>
          <cell r="H269">
            <v>99541.02</v>
          </cell>
          <cell r="I269">
            <v>160</v>
          </cell>
          <cell r="J269">
            <v>7360</v>
          </cell>
          <cell r="K269">
            <v>92181.02</v>
          </cell>
        </row>
        <row r="270">
          <cell r="B270">
            <v>1440</v>
          </cell>
          <cell r="C270">
            <v>2518825102</v>
          </cell>
          <cell r="D270">
            <v>4800</v>
          </cell>
          <cell r="H270">
            <v>4800</v>
          </cell>
          <cell r="I270">
            <v>1951.03</v>
          </cell>
          <cell r="J270">
            <v>1951.03</v>
          </cell>
          <cell r="K270">
            <v>2848.97</v>
          </cell>
        </row>
        <row r="271">
          <cell r="B271">
            <v>1520</v>
          </cell>
          <cell r="C271">
            <v>2518825102</v>
          </cell>
          <cell r="D271">
            <v>0</v>
          </cell>
          <cell r="H271">
            <v>10034455.939999999</v>
          </cell>
          <cell r="I271">
            <v>5443040.0499999998</v>
          </cell>
          <cell r="J271">
            <v>8205892.7300000004</v>
          </cell>
          <cell r="K271">
            <v>1828563.21</v>
          </cell>
        </row>
        <row r="272">
          <cell r="B272">
            <v>1540</v>
          </cell>
          <cell r="C272">
            <v>2518825102</v>
          </cell>
          <cell r="D272">
            <v>0</v>
          </cell>
          <cell r="H272">
            <v>906160.86</v>
          </cell>
          <cell r="I272">
            <v>0</v>
          </cell>
          <cell r="J272">
            <v>0</v>
          </cell>
          <cell r="K272">
            <v>906160.86</v>
          </cell>
        </row>
        <row r="273">
          <cell r="B273">
            <v>1590</v>
          </cell>
          <cell r="C273">
            <v>2518825102</v>
          </cell>
          <cell r="D273">
            <v>0</v>
          </cell>
          <cell r="H273">
            <v>230000</v>
          </cell>
          <cell r="I273">
            <v>0</v>
          </cell>
          <cell r="J273">
            <v>0</v>
          </cell>
          <cell r="K273">
            <v>230000</v>
          </cell>
        </row>
        <row r="274">
          <cell r="B274">
            <v>1710</v>
          </cell>
          <cell r="C274">
            <v>2518825102</v>
          </cell>
          <cell r="D274">
            <v>0</v>
          </cell>
          <cell r="H274">
            <v>676160.86</v>
          </cell>
          <cell r="I274">
            <v>0</v>
          </cell>
          <cell r="J274">
            <v>0</v>
          </cell>
          <cell r="K274">
            <v>676160.86</v>
          </cell>
        </row>
        <row r="275">
          <cell r="B275">
            <v>2000</v>
          </cell>
          <cell r="D275">
            <v>0</v>
          </cell>
          <cell r="H275">
            <v>430000</v>
          </cell>
          <cell r="I275">
            <v>227919.55</v>
          </cell>
          <cell r="J275">
            <v>394834.35</v>
          </cell>
          <cell r="K275">
            <v>35165.65</v>
          </cell>
        </row>
        <row r="276">
          <cell r="B276">
            <v>2110</v>
          </cell>
          <cell r="C276">
            <v>1418510000</v>
          </cell>
          <cell r="D276">
            <v>0</v>
          </cell>
          <cell r="H276">
            <v>30000</v>
          </cell>
          <cell r="I276">
            <v>14709.36</v>
          </cell>
          <cell r="J276">
            <v>14709.36</v>
          </cell>
          <cell r="K276">
            <v>15290.64</v>
          </cell>
        </row>
        <row r="277">
          <cell r="B277">
            <v>2110</v>
          </cell>
          <cell r="C277">
            <v>2506828203</v>
          </cell>
          <cell r="D277">
            <v>0</v>
          </cell>
          <cell r="H277">
            <v>100000</v>
          </cell>
          <cell r="I277">
            <v>80162.59</v>
          </cell>
          <cell r="J277">
            <v>80162.59</v>
          </cell>
          <cell r="K277">
            <v>19837.41</v>
          </cell>
        </row>
        <row r="278">
          <cell r="B278">
            <v>2140</v>
          </cell>
          <cell r="C278">
            <v>1418510000</v>
          </cell>
          <cell r="D278">
            <v>0</v>
          </cell>
          <cell r="H278">
            <v>35000</v>
          </cell>
          <cell r="I278">
            <v>34962.400000000001</v>
          </cell>
          <cell r="J278">
            <v>34962.400000000001</v>
          </cell>
          <cell r="K278">
            <v>37.6</v>
          </cell>
        </row>
        <row r="279">
          <cell r="B279">
            <v>2150</v>
          </cell>
          <cell r="C279">
            <v>1418510000</v>
          </cell>
          <cell r="D279">
            <v>0</v>
          </cell>
          <cell r="H279">
            <v>40000</v>
          </cell>
          <cell r="I279">
            <v>19836</v>
          </cell>
          <cell r="J279">
            <v>40000</v>
          </cell>
          <cell r="K279">
            <v>0</v>
          </cell>
        </row>
        <row r="280">
          <cell r="B280">
            <v>2150</v>
          </cell>
          <cell r="C280">
            <v>2506828203</v>
          </cell>
          <cell r="D280">
            <v>0</v>
          </cell>
          <cell r="H280">
            <v>225000</v>
          </cell>
          <cell r="I280">
            <v>78249.2</v>
          </cell>
          <cell r="J280">
            <v>225000</v>
          </cell>
          <cell r="K280">
            <v>0</v>
          </cell>
        </row>
        <row r="281">
          <cell r="B281">
            <v>2160</v>
          </cell>
          <cell r="C281">
            <v>1418510000</v>
          </cell>
          <cell r="D281">
            <v>0</v>
          </cell>
          <cell r="H281">
            <v>1961240</v>
          </cell>
          <cell r="I281">
            <v>1278065.42</v>
          </cell>
          <cell r="J281">
            <v>1474003.3</v>
          </cell>
          <cell r="K281">
            <v>487236.7</v>
          </cell>
        </row>
        <row r="282">
          <cell r="B282">
            <v>2160</v>
          </cell>
          <cell r="C282">
            <v>2506828203</v>
          </cell>
          <cell r="D282">
            <v>0</v>
          </cell>
          <cell r="H282">
            <v>272707</v>
          </cell>
          <cell r="I282">
            <v>219634.4</v>
          </cell>
          <cell r="J282">
            <v>219634.4</v>
          </cell>
          <cell r="K282">
            <v>53072.6</v>
          </cell>
        </row>
        <row r="283">
          <cell r="B283">
            <v>2170</v>
          </cell>
          <cell r="C283">
            <v>1418710000</v>
          </cell>
          <cell r="D283">
            <v>0</v>
          </cell>
          <cell r="H283">
            <v>500000</v>
          </cell>
          <cell r="I283">
            <v>360556.12</v>
          </cell>
          <cell r="J283">
            <v>500000</v>
          </cell>
          <cell r="K283">
            <v>0</v>
          </cell>
        </row>
        <row r="284">
          <cell r="B284">
            <v>2170</v>
          </cell>
          <cell r="C284">
            <v>2506828203</v>
          </cell>
          <cell r="D284">
            <v>0</v>
          </cell>
          <cell r="H284">
            <v>300000</v>
          </cell>
          <cell r="I284">
            <v>299778.8</v>
          </cell>
          <cell r="J284">
            <v>299778.8</v>
          </cell>
          <cell r="K284">
            <v>221.2</v>
          </cell>
        </row>
        <row r="285">
          <cell r="B285">
            <v>2210</v>
          </cell>
          <cell r="C285">
            <v>1418510000</v>
          </cell>
          <cell r="D285">
            <v>0</v>
          </cell>
          <cell r="H285">
            <v>512134</v>
          </cell>
          <cell r="I285">
            <v>390024.1</v>
          </cell>
          <cell r="J285">
            <v>390024.1</v>
          </cell>
          <cell r="K285">
            <v>122109.9</v>
          </cell>
        </row>
        <row r="286">
          <cell r="B286">
            <v>2210</v>
          </cell>
          <cell r="C286">
            <v>1418710000</v>
          </cell>
          <cell r="D286">
            <v>0</v>
          </cell>
          <cell r="H286">
            <v>11240</v>
          </cell>
          <cell r="I286">
            <v>5926</v>
          </cell>
          <cell r="J286">
            <v>11240</v>
          </cell>
          <cell r="K286">
            <v>0</v>
          </cell>
        </row>
        <row r="287">
          <cell r="B287">
            <v>2460</v>
          </cell>
          <cell r="C287">
            <v>2506828203</v>
          </cell>
          <cell r="D287">
            <v>0</v>
          </cell>
          <cell r="H287">
            <v>365159</v>
          </cell>
          <cell r="I287">
            <v>2146</v>
          </cell>
          <cell r="J287">
            <v>53326</v>
          </cell>
          <cell r="K287">
            <v>311833</v>
          </cell>
        </row>
        <row r="288">
          <cell r="B288">
            <v>2470</v>
          </cell>
          <cell r="C288">
            <v>2506828203</v>
          </cell>
          <cell r="D288">
            <v>0</v>
          </cell>
          <cell r="H288">
            <v>6737055.0800000001</v>
          </cell>
          <cell r="I288">
            <v>3937055.08</v>
          </cell>
          <cell r="J288">
            <v>6337055.0800000001</v>
          </cell>
          <cell r="K288">
            <v>400000</v>
          </cell>
        </row>
        <row r="289">
          <cell r="B289">
            <v>2480</v>
          </cell>
          <cell r="C289">
            <v>2506828203</v>
          </cell>
          <cell r="D289">
            <v>0</v>
          </cell>
          <cell r="H289">
            <v>371664</v>
          </cell>
          <cell r="I289">
            <v>371664</v>
          </cell>
          <cell r="J289">
            <v>371664</v>
          </cell>
          <cell r="K289">
            <v>0</v>
          </cell>
        </row>
        <row r="290">
          <cell r="B290">
            <v>2530</v>
          </cell>
          <cell r="C290">
            <v>1418710000</v>
          </cell>
          <cell r="D290">
            <v>0</v>
          </cell>
          <cell r="H290">
            <v>514319.64</v>
          </cell>
          <cell r="I290">
            <v>514319.64</v>
          </cell>
          <cell r="J290">
            <v>514319.64</v>
          </cell>
          <cell r="K290">
            <v>0</v>
          </cell>
        </row>
        <row r="291">
          <cell r="B291">
            <v>2540</v>
          </cell>
          <cell r="C291">
            <v>1418710000</v>
          </cell>
          <cell r="D291">
            <v>0</v>
          </cell>
          <cell r="H291">
            <v>3051071.44</v>
          </cell>
          <cell r="I291">
            <v>3051071.44</v>
          </cell>
          <cell r="J291">
            <v>3051071.44</v>
          </cell>
          <cell r="K291">
            <v>0</v>
          </cell>
        </row>
        <row r="292">
          <cell r="B292">
            <v>2610</v>
          </cell>
          <cell r="C292">
            <v>1418510000</v>
          </cell>
          <cell r="D292">
            <v>0</v>
          </cell>
          <cell r="H292">
            <v>2800000</v>
          </cell>
          <cell r="I292">
            <v>0</v>
          </cell>
          <cell r="J292">
            <v>2400000</v>
          </cell>
          <cell r="K292">
            <v>400000</v>
          </cell>
        </row>
        <row r="293">
          <cell r="B293">
            <v>2710</v>
          </cell>
          <cell r="C293">
            <v>1418510000</v>
          </cell>
          <cell r="D293">
            <v>0</v>
          </cell>
          <cell r="H293">
            <v>809188.95</v>
          </cell>
          <cell r="I293">
            <v>0</v>
          </cell>
          <cell r="J293">
            <v>523318.28</v>
          </cell>
          <cell r="K293">
            <v>285870.67</v>
          </cell>
        </row>
        <row r="294">
          <cell r="B294">
            <v>2710</v>
          </cell>
          <cell r="C294">
            <v>1418710000</v>
          </cell>
          <cell r="D294">
            <v>0</v>
          </cell>
          <cell r="H294">
            <v>809188.95</v>
          </cell>
          <cell r="I294">
            <v>0</v>
          </cell>
          <cell r="J294">
            <v>523318.28</v>
          </cell>
          <cell r="K294">
            <v>285870.67</v>
          </cell>
        </row>
        <row r="295">
          <cell r="B295">
            <v>2720</v>
          </cell>
          <cell r="C295">
            <v>2506828203</v>
          </cell>
          <cell r="D295">
            <v>0</v>
          </cell>
          <cell r="H295">
            <v>24295.15</v>
          </cell>
          <cell r="I295">
            <v>0</v>
          </cell>
          <cell r="J295">
            <v>24295.15</v>
          </cell>
          <cell r="K295">
            <v>0</v>
          </cell>
        </row>
        <row r="296">
          <cell r="B296">
            <v>2730</v>
          </cell>
          <cell r="C296">
            <v>1418510000</v>
          </cell>
          <cell r="D296">
            <v>0</v>
          </cell>
          <cell r="H296">
            <v>237236.45</v>
          </cell>
          <cell r="I296">
            <v>0</v>
          </cell>
          <cell r="J296">
            <v>94494.01</v>
          </cell>
          <cell r="K296">
            <v>142742.44</v>
          </cell>
        </row>
        <row r="297">
          <cell r="B297">
            <v>2730</v>
          </cell>
          <cell r="C297">
            <v>2506828203</v>
          </cell>
          <cell r="D297">
            <v>0</v>
          </cell>
          <cell r="H297">
            <v>0.55000000000000004</v>
          </cell>
          <cell r="I297">
            <v>0</v>
          </cell>
          <cell r="J297">
            <v>0</v>
          </cell>
          <cell r="K297">
            <v>0.55000000000000004</v>
          </cell>
        </row>
        <row r="298">
          <cell r="B298">
            <v>2910</v>
          </cell>
          <cell r="C298">
            <v>2506828203</v>
          </cell>
          <cell r="D298">
            <v>0</v>
          </cell>
          <cell r="H298">
            <v>0.1</v>
          </cell>
          <cell r="I298">
            <v>0</v>
          </cell>
          <cell r="J298">
            <v>0</v>
          </cell>
          <cell r="K298">
            <v>0.1</v>
          </cell>
        </row>
        <row r="299">
          <cell r="B299">
            <v>2950</v>
          </cell>
          <cell r="C299">
            <v>1418510000</v>
          </cell>
          <cell r="D299">
            <v>0</v>
          </cell>
          <cell r="H299">
            <v>105061.4</v>
          </cell>
          <cell r="I299">
            <v>0</v>
          </cell>
          <cell r="J299">
            <v>105061.4</v>
          </cell>
          <cell r="K299">
            <v>0</v>
          </cell>
        </row>
        <row r="300">
          <cell r="B300">
            <v>3000</v>
          </cell>
          <cell r="D300">
            <v>0</v>
          </cell>
          <cell r="H300">
            <v>179278.2</v>
          </cell>
          <cell r="I300">
            <v>0</v>
          </cell>
          <cell r="J300">
            <v>178396.2</v>
          </cell>
          <cell r="K300">
            <v>882</v>
          </cell>
        </row>
        <row r="301">
          <cell r="B301">
            <v>3110</v>
          </cell>
          <cell r="C301">
            <v>2518825102</v>
          </cell>
          <cell r="D301">
            <v>0</v>
          </cell>
          <cell r="H301">
            <v>46610.8</v>
          </cell>
          <cell r="I301">
            <v>0</v>
          </cell>
          <cell r="J301">
            <v>0</v>
          </cell>
          <cell r="K301">
            <v>46610.8</v>
          </cell>
        </row>
        <row r="302">
          <cell r="B302">
            <v>3120</v>
          </cell>
          <cell r="C302">
            <v>1418510000</v>
          </cell>
          <cell r="D302">
            <v>0</v>
          </cell>
          <cell r="H302">
            <v>46000</v>
          </cell>
          <cell r="I302">
            <v>0</v>
          </cell>
          <cell r="J302">
            <v>23631.52</v>
          </cell>
          <cell r="K302">
            <v>22368.48</v>
          </cell>
        </row>
        <row r="303">
          <cell r="B303">
            <v>3140</v>
          </cell>
          <cell r="C303">
            <v>2518825102</v>
          </cell>
          <cell r="D303">
            <v>0</v>
          </cell>
          <cell r="H303">
            <v>60848.959999999999</v>
          </cell>
          <cell r="I303">
            <v>0</v>
          </cell>
          <cell r="J303">
            <v>11214.18</v>
          </cell>
          <cell r="K303">
            <v>49634.78</v>
          </cell>
        </row>
        <row r="304">
          <cell r="B304">
            <v>3170</v>
          </cell>
          <cell r="C304">
            <v>1418510000</v>
          </cell>
          <cell r="D304">
            <v>0</v>
          </cell>
          <cell r="H304">
            <v>109857.34</v>
          </cell>
          <cell r="I304">
            <v>0</v>
          </cell>
          <cell r="J304">
            <v>86225.82</v>
          </cell>
          <cell r="K304">
            <v>23631.52</v>
          </cell>
        </row>
        <row r="305">
          <cell r="B305">
            <v>3290</v>
          </cell>
          <cell r="C305">
            <v>1418510000</v>
          </cell>
          <cell r="D305">
            <v>0</v>
          </cell>
          <cell r="H305">
            <v>9752463.1899999995</v>
          </cell>
          <cell r="I305">
            <v>2312642.2799999998</v>
          </cell>
          <cell r="J305">
            <v>3318060.44</v>
          </cell>
          <cell r="K305">
            <v>6434402.75</v>
          </cell>
        </row>
        <row r="306">
          <cell r="B306">
            <v>3360</v>
          </cell>
          <cell r="C306">
            <v>1418510000</v>
          </cell>
          <cell r="D306">
            <v>0</v>
          </cell>
          <cell r="H306">
            <v>2982525.44</v>
          </cell>
          <cell r="I306">
            <v>0</v>
          </cell>
          <cell r="J306">
            <v>1005418.16</v>
          </cell>
          <cell r="K306">
            <v>1977107.28</v>
          </cell>
        </row>
        <row r="307">
          <cell r="B307">
            <v>3360</v>
          </cell>
          <cell r="C307">
            <v>1418710000</v>
          </cell>
          <cell r="D307">
            <v>0</v>
          </cell>
          <cell r="H307">
            <v>862500</v>
          </cell>
          <cell r="I307">
            <v>0</v>
          </cell>
          <cell r="J307">
            <v>160400.16</v>
          </cell>
          <cell r="K307">
            <v>702099.84</v>
          </cell>
        </row>
        <row r="308">
          <cell r="B308">
            <v>3380</v>
          </cell>
          <cell r="C308">
            <v>1418510000</v>
          </cell>
          <cell r="D308">
            <v>0</v>
          </cell>
          <cell r="H308">
            <v>50000</v>
          </cell>
          <cell r="I308">
            <v>0</v>
          </cell>
          <cell r="J308">
            <v>49876</v>
          </cell>
          <cell r="K308">
            <v>124</v>
          </cell>
        </row>
        <row r="309">
          <cell r="B309">
            <v>3380</v>
          </cell>
          <cell r="C309">
            <v>2518825102</v>
          </cell>
          <cell r="D309">
            <v>0</v>
          </cell>
          <cell r="H309">
            <v>50000</v>
          </cell>
          <cell r="I309">
            <v>0</v>
          </cell>
          <cell r="J309">
            <v>50000</v>
          </cell>
          <cell r="K309">
            <v>0</v>
          </cell>
        </row>
        <row r="310">
          <cell r="B310">
            <v>3390</v>
          </cell>
          <cell r="C310">
            <v>1418510000</v>
          </cell>
          <cell r="D310">
            <v>0</v>
          </cell>
          <cell r="H310">
            <v>28939.5</v>
          </cell>
          <cell r="I310">
            <v>0</v>
          </cell>
          <cell r="J310">
            <v>28939.5</v>
          </cell>
          <cell r="K310">
            <v>0</v>
          </cell>
        </row>
        <row r="311">
          <cell r="B311">
            <v>3410</v>
          </cell>
          <cell r="C311">
            <v>1418510000</v>
          </cell>
          <cell r="D311">
            <v>0</v>
          </cell>
          <cell r="H311">
            <v>95761.93</v>
          </cell>
          <cell r="I311">
            <v>0</v>
          </cell>
          <cell r="J311">
            <v>29482.5</v>
          </cell>
          <cell r="K311">
            <v>66279.429999999993</v>
          </cell>
        </row>
        <row r="312">
          <cell r="B312">
            <v>3470</v>
          </cell>
          <cell r="C312">
            <v>1418510000</v>
          </cell>
          <cell r="D312">
            <v>0</v>
          </cell>
          <cell r="H312">
            <v>45669.82</v>
          </cell>
          <cell r="I312">
            <v>0</v>
          </cell>
          <cell r="J312">
            <v>0</v>
          </cell>
          <cell r="K312">
            <v>45669.82</v>
          </cell>
        </row>
        <row r="313">
          <cell r="B313">
            <v>3510</v>
          </cell>
          <cell r="C313">
            <v>1418510000</v>
          </cell>
          <cell r="D313">
            <v>0</v>
          </cell>
          <cell r="H313">
            <v>29383.03</v>
          </cell>
          <cell r="I313">
            <v>0</v>
          </cell>
          <cell r="J313">
            <v>0</v>
          </cell>
          <cell r="K313">
            <v>29383.03</v>
          </cell>
        </row>
        <row r="314">
          <cell r="B314">
            <v>3580</v>
          </cell>
          <cell r="C314">
            <v>1418510000</v>
          </cell>
          <cell r="D314">
            <v>0</v>
          </cell>
          <cell r="H314">
            <v>95000</v>
          </cell>
          <cell r="I314">
            <v>0</v>
          </cell>
          <cell r="J314">
            <v>92181.65</v>
          </cell>
          <cell r="K314">
            <v>2818.35</v>
          </cell>
        </row>
        <row r="315">
          <cell r="B315">
            <v>3580</v>
          </cell>
          <cell r="C315">
            <v>1418710000</v>
          </cell>
          <cell r="D315">
            <v>0</v>
          </cell>
          <cell r="H315">
            <v>92258.35</v>
          </cell>
          <cell r="I315">
            <v>0</v>
          </cell>
          <cell r="J315">
            <v>92258.35</v>
          </cell>
          <cell r="K315">
            <v>0</v>
          </cell>
        </row>
        <row r="316">
          <cell r="B316">
            <v>3580</v>
          </cell>
          <cell r="C316">
            <v>1518812100</v>
          </cell>
          <cell r="D316">
            <v>0</v>
          </cell>
          <cell r="H316">
            <v>778369.42</v>
          </cell>
          <cell r="I316">
            <v>0</v>
          </cell>
          <cell r="J316">
            <v>0</v>
          </cell>
          <cell r="K316">
            <v>778369.42</v>
          </cell>
        </row>
        <row r="317">
          <cell r="B317">
            <v>3590</v>
          </cell>
          <cell r="C317">
            <v>2518825102</v>
          </cell>
          <cell r="D317">
            <v>0</v>
          </cell>
          <cell r="H317">
            <v>153302</v>
          </cell>
          <cell r="I317">
            <v>0</v>
          </cell>
          <cell r="J317">
            <v>0</v>
          </cell>
          <cell r="K317">
            <v>153302</v>
          </cell>
        </row>
        <row r="318">
          <cell r="B318">
            <v>3720</v>
          </cell>
          <cell r="C318">
            <v>1418510000</v>
          </cell>
          <cell r="D318">
            <v>0</v>
          </cell>
          <cell r="H318">
            <v>604577.38</v>
          </cell>
          <cell r="I318">
            <v>0</v>
          </cell>
          <cell r="J318">
            <v>502280</v>
          </cell>
          <cell r="K318">
            <v>102297.38</v>
          </cell>
        </row>
        <row r="319">
          <cell r="B319">
            <v>3750</v>
          </cell>
          <cell r="C319">
            <v>1418510000</v>
          </cell>
          <cell r="D319">
            <v>0</v>
          </cell>
          <cell r="H319">
            <v>0.66</v>
          </cell>
          <cell r="I319">
            <v>0</v>
          </cell>
          <cell r="J319">
            <v>0</v>
          </cell>
          <cell r="K319">
            <v>0.66</v>
          </cell>
        </row>
        <row r="320">
          <cell r="B320">
            <v>3790</v>
          </cell>
          <cell r="C320">
            <v>1418510000</v>
          </cell>
          <cell r="D320">
            <v>0</v>
          </cell>
          <cell r="H320">
            <v>0.13</v>
          </cell>
          <cell r="I320">
            <v>0</v>
          </cell>
          <cell r="J320">
            <v>0</v>
          </cell>
          <cell r="K320">
            <v>0.13</v>
          </cell>
        </row>
        <row r="321">
          <cell r="B321">
            <v>3820</v>
          </cell>
          <cell r="C321">
            <v>1418510000</v>
          </cell>
          <cell r="D321">
            <v>0</v>
          </cell>
          <cell r="H321">
            <v>96762.72</v>
          </cell>
          <cell r="I321">
            <v>0</v>
          </cell>
          <cell r="J321">
            <v>0</v>
          </cell>
          <cell r="K321">
            <v>96762.72</v>
          </cell>
        </row>
        <row r="322">
          <cell r="B322">
            <v>3830</v>
          </cell>
          <cell r="C322">
            <v>1418510000</v>
          </cell>
          <cell r="D322">
            <v>0</v>
          </cell>
          <cell r="H322">
            <v>0.5</v>
          </cell>
          <cell r="I322">
            <v>0</v>
          </cell>
          <cell r="J322">
            <v>0</v>
          </cell>
          <cell r="K322">
            <v>0.5</v>
          </cell>
        </row>
        <row r="323">
          <cell r="B323">
            <v>3920</v>
          </cell>
          <cell r="C323">
            <v>1418510000</v>
          </cell>
          <cell r="D323">
            <v>0</v>
          </cell>
          <cell r="H323">
            <v>6769937.75</v>
          </cell>
          <cell r="I323">
            <v>2312642.2799999998</v>
          </cell>
          <cell r="J323">
            <v>2312642.2799999998</v>
          </cell>
          <cell r="K323">
            <v>4457295.47</v>
          </cell>
        </row>
        <row r="324">
          <cell r="B324">
            <v>3980</v>
          </cell>
          <cell r="C324">
            <v>1518812100</v>
          </cell>
          <cell r="D324">
            <v>0</v>
          </cell>
          <cell r="H324">
            <v>3384968.87</v>
          </cell>
          <cell r="I324">
            <v>1156321.1399999999</v>
          </cell>
          <cell r="J324">
            <v>1156321.1399999999</v>
          </cell>
          <cell r="K324">
            <v>2228647.73</v>
          </cell>
        </row>
        <row r="325">
          <cell r="B325">
            <v>5000</v>
          </cell>
          <cell r="D325">
            <v>0</v>
          </cell>
          <cell r="H325">
            <v>3384968.88</v>
          </cell>
          <cell r="I325">
            <v>1156321.1399999999</v>
          </cell>
          <cell r="J325">
            <v>1156321.1399999999</v>
          </cell>
          <cell r="K325">
            <v>2228647.7400000002</v>
          </cell>
        </row>
        <row r="326">
          <cell r="B326">
            <v>5110</v>
          </cell>
          <cell r="C326">
            <v>1417510000</v>
          </cell>
          <cell r="D326">
            <v>0</v>
          </cell>
          <cell r="H326">
            <v>35462376</v>
          </cell>
          <cell r="I326">
            <v>462376</v>
          </cell>
          <cell r="J326">
            <v>462376</v>
          </cell>
          <cell r="K326">
            <v>35000000</v>
          </cell>
        </row>
        <row r="327">
          <cell r="B327">
            <v>5110</v>
          </cell>
          <cell r="C327">
            <v>1418510000</v>
          </cell>
          <cell r="D327">
            <v>0</v>
          </cell>
          <cell r="H327">
            <v>35462376</v>
          </cell>
          <cell r="I327">
            <v>462376</v>
          </cell>
          <cell r="J327">
            <v>462376</v>
          </cell>
          <cell r="K327">
            <v>35000000</v>
          </cell>
        </row>
        <row r="328">
          <cell r="B328">
            <v>5150</v>
          </cell>
          <cell r="C328">
            <v>1417510000</v>
          </cell>
          <cell r="D328">
            <v>0</v>
          </cell>
          <cell r="H328">
            <v>938800</v>
          </cell>
          <cell r="I328">
            <v>0</v>
          </cell>
          <cell r="J328">
            <v>0</v>
          </cell>
          <cell r="K328">
            <v>938800</v>
          </cell>
        </row>
        <row r="329">
          <cell r="B329">
            <v>5150</v>
          </cell>
          <cell r="C329">
            <v>1418510000</v>
          </cell>
          <cell r="D329">
            <v>0</v>
          </cell>
          <cell r="H329">
            <v>7518000</v>
          </cell>
          <cell r="I329">
            <v>0</v>
          </cell>
          <cell r="J329">
            <v>0</v>
          </cell>
          <cell r="K329">
            <v>7518000</v>
          </cell>
        </row>
        <row r="330">
          <cell r="B330">
            <v>5210</v>
          </cell>
          <cell r="C330">
            <v>1417510000</v>
          </cell>
          <cell r="D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B331">
            <v>5310</v>
          </cell>
          <cell r="C331">
            <v>1418510000</v>
          </cell>
          <cell r="D331">
            <v>0</v>
          </cell>
          <cell r="H331">
            <v>64000</v>
          </cell>
          <cell r="I331">
            <v>0</v>
          </cell>
          <cell r="J331">
            <v>0</v>
          </cell>
          <cell r="K331">
            <v>64000</v>
          </cell>
        </row>
        <row r="332">
          <cell r="B332">
            <v>5320</v>
          </cell>
          <cell r="C332">
            <v>1418510000</v>
          </cell>
          <cell r="D332">
            <v>0</v>
          </cell>
          <cell r="H332">
            <v>190000</v>
          </cell>
          <cell r="I332">
            <v>0</v>
          </cell>
          <cell r="J332">
            <v>0</v>
          </cell>
          <cell r="K332">
            <v>190000</v>
          </cell>
        </row>
        <row r="333">
          <cell r="B333">
            <v>5640</v>
          </cell>
          <cell r="C333">
            <v>1417510000</v>
          </cell>
          <cell r="D333">
            <v>0</v>
          </cell>
          <cell r="H333">
            <v>416524.36</v>
          </cell>
          <cell r="I333">
            <v>416524.36</v>
          </cell>
          <cell r="J333">
            <v>416524.36</v>
          </cell>
          <cell r="K333">
            <v>0</v>
          </cell>
        </row>
        <row r="334">
          <cell r="A334" t="str">
            <v>P0625</v>
          </cell>
          <cell r="D334">
            <v>1665178</v>
          </cell>
          <cell r="E334">
            <v>0</v>
          </cell>
          <cell r="F334">
            <v>0</v>
          </cell>
          <cell r="G334">
            <v>0</v>
          </cell>
          <cell r="H334">
            <v>143437771.46000001</v>
          </cell>
          <cell r="I334">
            <v>24859155.630000003</v>
          </cell>
          <cell r="J334">
            <v>38004929.030000001</v>
          </cell>
          <cell r="K334">
            <v>105432842.42999999</v>
          </cell>
        </row>
        <row r="335">
          <cell r="D335">
            <v>0</v>
          </cell>
          <cell r="H335">
            <v>45851.64</v>
          </cell>
          <cell r="I335">
            <v>45851.64</v>
          </cell>
          <cell r="J335">
            <v>45851.64</v>
          </cell>
          <cell r="K335">
            <v>0</v>
          </cell>
        </row>
        <row r="336">
          <cell r="B336">
            <v>2000</v>
          </cell>
          <cell r="D336">
            <v>0</v>
          </cell>
          <cell r="H336">
            <v>3819100</v>
          </cell>
          <cell r="I336">
            <v>0</v>
          </cell>
          <cell r="J336">
            <v>0</v>
          </cell>
          <cell r="K336">
            <v>3819100</v>
          </cell>
        </row>
        <row r="337">
          <cell r="B337">
            <v>2210</v>
          </cell>
          <cell r="C337">
            <v>1418510000</v>
          </cell>
          <cell r="D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B338">
            <v>3000</v>
          </cell>
          <cell r="D338">
            <v>0</v>
          </cell>
          <cell r="H338">
            <v>2990000</v>
          </cell>
          <cell r="I338">
            <v>0</v>
          </cell>
          <cell r="J338">
            <v>0</v>
          </cell>
          <cell r="K338">
            <v>2990000</v>
          </cell>
        </row>
        <row r="339">
          <cell r="B339">
            <v>3340</v>
          </cell>
          <cell r="C339">
            <v>1418510000</v>
          </cell>
          <cell r="D339">
            <v>0</v>
          </cell>
          <cell r="H339">
            <v>1500000</v>
          </cell>
          <cell r="I339">
            <v>0</v>
          </cell>
          <cell r="J339">
            <v>0</v>
          </cell>
          <cell r="K339">
            <v>1500000</v>
          </cell>
        </row>
        <row r="340">
          <cell r="B340">
            <v>3360</v>
          </cell>
          <cell r="C340">
            <v>2518825102</v>
          </cell>
          <cell r="D340">
            <v>0</v>
          </cell>
          <cell r="H340">
            <v>6100000</v>
          </cell>
          <cell r="I340">
            <v>0</v>
          </cell>
          <cell r="J340">
            <v>0</v>
          </cell>
          <cell r="K340">
            <v>6100000</v>
          </cell>
        </row>
        <row r="341">
          <cell r="B341">
            <v>3390</v>
          </cell>
          <cell r="C341">
            <v>1518812100</v>
          </cell>
          <cell r="D341">
            <v>0</v>
          </cell>
          <cell r="H341">
            <v>11280100</v>
          </cell>
          <cell r="I341">
            <v>0</v>
          </cell>
          <cell r="J341">
            <v>0</v>
          </cell>
          <cell r="K341">
            <v>11280100</v>
          </cell>
        </row>
        <row r="342">
          <cell r="B342">
            <v>3720</v>
          </cell>
          <cell r="C342">
            <v>1418510000</v>
          </cell>
          <cell r="D342">
            <v>0</v>
          </cell>
          <cell r="H342">
            <v>600000</v>
          </cell>
          <cell r="I342">
            <v>0</v>
          </cell>
          <cell r="J342">
            <v>0</v>
          </cell>
          <cell r="K342">
            <v>600000</v>
          </cell>
        </row>
        <row r="343">
          <cell r="B343">
            <v>3750</v>
          </cell>
          <cell r="C343">
            <v>1418510000</v>
          </cell>
          <cell r="D343">
            <v>10277225</v>
          </cell>
          <cell r="H343">
            <v>9904682.4399999995</v>
          </cell>
          <cell r="I343">
            <v>5819789.9400000004</v>
          </cell>
          <cell r="J343">
            <v>7090886.3099999996</v>
          </cell>
          <cell r="K343">
            <v>2813796.13</v>
          </cell>
        </row>
        <row r="344">
          <cell r="B344">
            <v>3830</v>
          </cell>
          <cell r="C344">
            <v>1418510000</v>
          </cell>
          <cell r="D344">
            <v>10277225</v>
          </cell>
          <cell r="H344">
            <v>9904682.4399999995</v>
          </cell>
          <cell r="I344">
            <v>5819789.9400000004</v>
          </cell>
          <cell r="J344">
            <v>7090886.3099999996</v>
          </cell>
          <cell r="K344">
            <v>2813796.13</v>
          </cell>
        </row>
        <row r="345">
          <cell r="A345" t="str">
            <v>P0626</v>
          </cell>
          <cell r="D345">
            <v>20554450</v>
          </cell>
          <cell r="E345">
            <v>0</v>
          </cell>
          <cell r="F345">
            <v>0</v>
          </cell>
          <cell r="G345">
            <v>0</v>
          </cell>
          <cell r="H345">
            <v>46144416.519999996</v>
          </cell>
          <cell r="I345">
            <v>11685431.52</v>
          </cell>
          <cell r="J345">
            <v>14227624.259999998</v>
          </cell>
          <cell r="K345">
            <v>31916792.259999998</v>
          </cell>
        </row>
        <row r="346">
          <cell r="D346">
            <v>10277225</v>
          </cell>
          <cell r="H346">
            <v>9904682.4399999995</v>
          </cell>
          <cell r="I346">
            <v>5819789.9400000004</v>
          </cell>
          <cell r="J346">
            <v>7090886.3099999996</v>
          </cell>
          <cell r="K346">
            <v>2813796.13</v>
          </cell>
        </row>
        <row r="347">
          <cell r="B347">
            <v>3000</v>
          </cell>
          <cell r="D347">
            <v>10277225</v>
          </cell>
          <cell r="H347">
            <v>9904682.4399999995</v>
          </cell>
          <cell r="I347">
            <v>5819789.9400000004</v>
          </cell>
          <cell r="J347">
            <v>7090886.3099999996</v>
          </cell>
          <cell r="K347">
            <v>2813796.13</v>
          </cell>
        </row>
        <row r="348">
          <cell r="B348">
            <v>3390</v>
          </cell>
          <cell r="C348">
            <v>1418710000</v>
          </cell>
          <cell r="D348">
            <v>7183443</v>
          </cell>
          <cell r="H348">
            <v>7183443</v>
          </cell>
          <cell r="I348">
            <v>5160802.26</v>
          </cell>
          <cell r="J348">
            <v>5278990.22</v>
          </cell>
          <cell r="K348">
            <v>1904452.78</v>
          </cell>
        </row>
        <row r="349">
          <cell r="A349" t="str">
            <v>P0628</v>
          </cell>
          <cell r="D349">
            <v>27737893</v>
          </cell>
          <cell r="E349">
            <v>0</v>
          </cell>
          <cell r="F349">
            <v>0</v>
          </cell>
          <cell r="G349">
            <v>0</v>
          </cell>
          <cell r="H349">
            <v>26992807.879999999</v>
          </cell>
          <cell r="I349">
            <v>16800382.140000001</v>
          </cell>
          <cell r="J349">
            <v>19460762.84</v>
          </cell>
          <cell r="K349">
            <v>7532045.04</v>
          </cell>
        </row>
        <row r="350">
          <cell r="D350">
            <v>2242764</v>
          </cell>
          <cell r="H350">
            <v>2242764</v>
          </cell>
          <cell r="I350">
            <v>1912991.55</v>
          </cell>
          <cell r="J350">
            <v>1912991.55</v>
          </cell>
          <cell r="K350">
            <v>329772.45</v>
          </cell>
        </row>
        <row r="351">
          <cell r="B351">
            <v>2000</v>
          </cell>
          <cell r="D351">
            <v>738954</v>
          </cell>
          <cell r="H351">
            <v>738954</v>
          </cell>
          <cell r="I351">
            <v>552303.81000000006</v>
          </cell>
          <cell r="J351">
            <v>670491.77</v>
          </cell>
          <cell r="K351">
            <v>68462.23</v>
          </cell>
        </row>
        <row r="352">
          <cell r="B352">
            <v>2210</v>
          </cell>
          <cell r="C352">
            <v>1418510000</v>
          </cell>
          <cell r="D352">
            <v>19200</v>
          </cell>
          <cell r="H352">
            <v>19200</v>
          </cell>
          <cell r="I352">
            <v>0</v>
          </cell>
          <cell r="J352">
            <v>0</v>
          </cell>
          <cell r="K352">
            <v>19200</v>
          </cell>
        </row>
        <row r="353">
          <cell r="B353">
            <v>3000</v>
          </cell>
          <cell r="D353">
            <v>11580</v>
          </cell>
          <cell r="H353">
            <v>11580</v>
          </cell>
          <cell r="I353">
            <v>7720</v>
          </cell>
          <cell r="J353">
            <v>7720</v>
          </cell>
          <cell r="K353">
            <v>3860</v>
          </cell>
        </row>
        <row r="354">
          <cell r="B354">
            <v>3340</v>
          </cell>
          <cell r="C354">
            <v>1418510000</v>
          </cell>
          <cell r="D354">
            <v>583703</v>
          </cell>
          <cell r="H354">
            <v>583703</v>
          </cell>
          <cell r="I354">
            <v>84979.91</v>
          </cell>
          <cell r="J354">
            <v>84979.91</v>
          </cell>
          <cell r="K354">
            <v>498723.09</v>
          </cell>
        </row>
        <row r="355">
          <cell r="B355">
            <v>3390</v>
          </cell>
          <cell r="C355">
            <v>1418510000</v>
          </cell>
          <cell r="D355">
            <v>1392816</v>
          </cell>
          <cell r="H355">
            <v>1392816</v>
          </cell>
          <cell r="I355">
            <v>1160650.6000000001</v>
          </cell>
          <cell r="J355">
            <v>1160650.6000000001</v>
          </cell>
          <cell r="K355">
            <v>232165.4</v>
          </cell>
        </row>
        <row r="356">
          <cell r="B356">
            <v>3720</v>
          </cell>
          <cell r="C356">
            <v>1418510000</v>
          </cell>
          <cell r="D356">
            <v>249876</v>
          </cell>
          <cell r="H356">
            <v>249876</v>
          </cell>
          <cell r="I356">
            <v>212594.25</v>
          </cell>
          <cell r="J356">
            <v>212594.25</v>
          </cell>
          <cell r="K356">
            <v>37281.75</v>
          </cell>
        </row>
        <row r="357">
          <cell r="B357">
            <v>3750</v>
          </cell>
          <cell r="C357">
            <v>1418510000</v>
          </cell>
          <cell r="D357">
            <v>125352</v>
          </cell>
          <cell r="H357">
            <v>125352</v>
          </cell>
          <cell r="I357">
            <v>106617</v>
          </cell>
          <cell r="J357">
            <v>106617</v>
          </cell>
          <cell r="K357">
            <v>18735</v>
          </cell>
        </row>
        <row r="358">
          <cell r="B358">
            <v>3760</v>
          </cell>
          <cell r="C358">
            <v>1418510000</v>
          </cell>
          <cell r="D358">
            <v>129744</v>
          </cell>
          <cell r="H358">
            <v>129744</v>
          </cell>
          <cell r="I358">
            <v>110348.65</v>
          </cell>
          <cell r="J358">
            <v>110348.65</v>
          </cell>
          <cell r="K358">
            <v>19395.349999999999</v>
          </cell>
        </row>
        <row r="359">
          <cell r="B359">
            <v>3790</v>
          </cell>
          <cell r="C359">
            <v>1418510000</v>
          </cell>
          <cell r="D359">
            <v>75024</v>
          </cell>
          <cell r="H359">
            <v>75024</v>
          </cell>
          <cell r="I359">
            <v>15509.71</v>
          </cell>
          <cell r="J359">
            <v>15509.71</v>
          </cell>
          <cell r="K359">
            <v>59514.29</v>
          </cell>
        </row>
        <row r="360">
          <cell r="B360">
            <v>3820</v>
          </cell>
          <cell r="C360">
            <v>1118430817</v>
          </cell>
          <cell r="D360">
            <v>772520</v>
          </cell>
          <cell r="H360">
            <v>772520</v>
          </cell>
          <cell r="I360">
            <v>511559.53</v>
          </cell>
          <cell r="J360">
            <v>511559.53</v>
          </cell>
          <cell r="K360">
            <v>260960.47</v>
          </cell>
        </row>
        <row r="361">
          <cell r="B361">
            <v>3820</v>
          </cell>
          <cell r="C361">
            <v>1418510000</v>
          </cell>
          <cell r="D361">
            <v>275738</v>
          </cell>
          <cell r="H361">
            <v>275738</v>
          </cell>
          <cell r="I361">
            <v>13777.73</v>
          </cell>
          <cell r="J361">
            <v>13777.73</v>
          </cell>
          <cell r="K361">
            <v>261960.27</v>
          </cell>
        </row>
        <row r="362">
          <cell r="A362" t="str">
            <v>P0629</v>
          </cell>
          <cell r="D362">
            <v>6617271</v>
          </cell>
          <cell r="E362">
            <v>0</v>
          </cell>
          <cell r="F362">
            <v>0</v>
          </cell>
          <cell r="G362">
            <v>0</v>
          </cell>
          <cell r="H362">
            <v>6617271</v>
          </cell>
          <cell r="I362">
            <v>4689052.7400000012</v>
          </cell>
          <cell r="J362">
            <v>4807240.7000000011</v>
          </cell>
          <cell r="K362">
            <v>1810030.3</v>
          </cell>
        </row>
        <row r="363">
          <cell r="D363">
            <v>566172</v>
          </cell>
          <cell r="H363">
            <v>566172</v>
          </cell>
          <cell r="I363">
            <v>471749.52</v>
          </cell>
          <cell r="J363">
            <v>471749.52</v>
          </cell>
          <cell r="K363">
            <v>94422.48</v>
          </cell>
        </row>
        <row r="364">
          <cell r="B364">
            <v>2000</v>
          </cell>
          <cell r="D364">
            <v>668800</v>
          </cell>
          <cell r="H364">
            <v>519840.21</v>
          </cell>
          <cell r="I364">
            <v>129792.95</v>
          </cell>
          <cell r="J364">
            <v>260246.19</v>
          </cell>
          <cell r="K364">
            <v>259594.02</v>
          </cell>
        </row>
        <row r="365">
          <cell r="B365">
            <v>2150</v>
          </cell>
          <cell r="C365">
            <v>1418510000</v>
          </cell>
          <cell r="D365">
            <v>30000</v>
          </cell>
          <cell r="H365">
            <v>46000</v>
          </cell>
          <cell r="I365">
            <v>0</v>
          </cell>
          <cell r="J365">
            <v>45618.26</v>
          </cell>
          <cell r="K365">
            <v>381.74</v>
          </cell>
        </row>
        <row r="366">
          <cell r="B366">
            <v>2210</v>
          </cell>
          <cell r="C366">
            <v>1418510000</v>
          </cell>
          <cell r="D366">
            <v>4000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B367">
            <v>2540</v>
          </cell>
          <cell r="C367">
            <v>1418510000</v>
          </cell>
          <cell r="D367">
            <v>80000</v>
          </cell>
          <cell r="H367">
            <v>80000</v>
          </cell>
          <cell r="I367">
            <v>78939.16</v>
          </cell>
          <cell r="J367">
            <v>78939.16</v>
          </cell>
          <cell r="K367">
            <v>1060.8399999999999</v>
          </cell>
        </row>
        <row r="368">
          <cell r="B368">
            <v>3000</v>
          </cell>
          <cell r="D368">
            <v>1000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B369">
            <v>3180</v>
          </cell>
          <cell r="C369">
            <v>1418510000</v>
          </cell>
          <cell r="D369">
            <v>18000</v>
          </cell>
          <cell r="H369">
            <v>18000</v>
          </cell>
          <cell r="I369">
            <v>0</v>
          </cell>
          <cell r="J369">
            <v>11160.36</v>
          </cell>
          <cell r="K369">
            <v>6839.64</v>
          </cell>
        </row>
        <row r="370">
          <cell r="B370">
            <v>3720</v>
          </cell>
          <cell r="C370">
            <v>1418510000</v>
          </cell>
          <cell r="D370">
            <v>8000</v>
          </cell>
          <cell r="H370">
            <v>3200.21</v>
          </cell>
          <cell r="I370">
            <v>3200.21</v>
          </cell>
          <cell r="J370">
            <v>3200.21</v>
          </cell>
          <cell r="K370">
            <v>0</v>
          </cell>
        </row>
        <row r="371">
          <cell r="A371" t="str">
            <v>P0630</v>
          </cell>
          <cell r="D371">
            <v>1375972</v>
          </cell>
          <cell r="E371">
            <v>0</v>
          </cell>
          <cell r="F371">
            <v>0</v>
          </cell>
          <cell r="G371">
            <v>0</v>
          </cell>
          <cell r="H371">
            <v>1233212.42</v>
          </cell>
          <cell r="I371">
            <v>683681.84</v>
          </cell>
          <cell r="J371">
            <v>870913.7</v>
          </cell>
          <cell r="K371">
            <v>362298.72000000003</v>
          </cell>
        </row>
        <row r="372">
          <cell r="D372">
            <v>284300</v>
          </cell>
          <cell r="H372">
            <v>114140</v>
          </cell>
          <cell r="I372">
            <v>8234.86</v>
          </cell>
          <cell r="J372">
            <v>62383.87</v>
          </cell>
          <cell r="K372">
            <v>51756.13</v>
          </cell>
        </row>
        <row r="373">
          <cell r="B373">
            <v>2000</v>
          </cell>
          <cell r="D373">
            <v>1500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B374">
            <v>2460</v>
          </cell>
          <cell r="C374">
            <v>1418510000</v>
          </cell>
          <cell r="D374">
            <v>25000</v>
          </cell>
          <cell r="H374">
            <v>25000</v>
          </cell>
          <cell r="I374">
            <v>2483.0700000000002</v>
          </cell>
          <cell r="J374">
            <v>9478.69</v>
          </cell>
          <cell r="K374">
            <v>15521.31</v>
          </cell>
        </row>
        <row r="375">
          <cell r="B375">
            <v>2480</v>
          </cell>
          <cell r="C375">
            <v>1418510000</v>
          </cell>
          <cell r="D375">
            <v>500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B376">
            <v>2910</v>
          </cell>
          <cell r="C376">
            <v>1418510000</v>
          </cell>
          <cell r="D376">
            <v>14000</v>
          </cell>
          <cell r="H376">
            <v>14000</v>
          </cell>
          <cell r="I376">
            <v>0</v>
          </cell>
          <cell r="J376">
            <v>0</v>
          </cell>
          <cell r="K376">
            <v>14000</v>
          </cell>
        </row>
        <row r="377">
          <cell r="B377">
            <v>3000</v>
          </cell>
          <cell r="D377">
            <v>115000</v>
          </cell>
          <cell r="H377">
            <v>115000</v>
          </cell>
          <cell r="I377">
            <v>24962.38</v>
          </cell>
          <cell r="J377">
            <v>24962.38</v>
          </cell>
          <cell r="K377">
            <v>90037.62</v>
          </cell>
        </row>
        <row r="378">
          <cell r="B378">
            <v>3510</v>
          </cell>
          <cell r="C378">
            <v>1418510000</v>
          </cell>
          <cell r="D378">
            <v>1000</v>
          </cell>
          <cell r="H378">
            <v>1000</v>
          </cell>
          <cell r="I378">
            <v>0</v>
          </cell>
          <cell r="J378">
            <v>0</v>
          </cell>
          <cell r="K378">
            <v>1000</v>
          </cell>
        </row>
        <row r="379">
          <cell r="B379">
            <v>3570</v>
          </cell>
          <cell r="C379">
            <v>1418510000</v>
          </cell>
          <cell r="D379">
            <v>2000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A380" t="str">
            <v>P0631</v>
          </cell>
          <cell r="D380">
            <v>443300</v>
          </cell>
          <cell r="E380">
            <v>0</v>
          </cell>
          <cell r="F380">
            <v>0</v>
          </cell>
          <cell r="G380">
            <v>0</v>
          </cell>
          <cell r="H380">
            <v>269140</v>
          </cell>
          <cell r="I380">
            <v>35680.31</v>
          </cell>
          <cell r="J380">
            <v>96824.94</v>
          </cell>
          <cell r="K380">
            <v>172315.06</v>
          </cell>
        </row>
        <row r="381">
          <cell r="D381">
            <v>500</v>
          </cell>
          <cell r="H381">
            <v>500</v>
          </cell>
          <cell r="I381">
            <v>0</v>
          </cell>
          <cell r="J381">
            <v>0</v>
          </cell>
          <cell r="K381">
            <v>500</v>
          </cell>
        </row>
        <row r="382">
          <cell r="B382">
            <v>2000</v>
          </cell>
          <cell r="D382">
            <v>40000</v>
          </cell>
          <cell r="H382">
            <v>28500</v>
          </cell>
          <cell r="I382">
            <v>165</v>
          </cell>
          <cell r="J382">
            <v>165</v>
          </cell>
          <cell r="K382">
            <v>28335</v>
          </cell>
        </row>
        <row r="383">
          <cell r="B383">
            <v>2210</v>
          </cell>
          <cell r="C383">
            <v>1418510000</v>
          </cell>
          <cell r="D383">
            <v>3500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B384">
            <v>3000</v>
          </cell>
          <cell r="D384">
            <v>1000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B385">
            <v>3790</v>
          </cell>
          <cell r="C385">
            <v>1418510000</v>
          </cell>
          <cell r="D385">
            <v>1000</v>
          </cell>
          <cell r="H385">
            <v>1000</v>
          </cell>
          <cell r="I385">
            <v>0</v>
          </cell>
          <cell r="J385">
            <v>0</v>
          </cell>
          <cell r="K385">
            <v>1000</v>
          </cell>
        </row>
        <row r="386">
          <cell r="A386" t="str">
            <v>P0632</v>
          </cell>
          <cell r="D386">
            <v>46000</v>
          </cell>
          <cell r="E386">
            <v>0</v>
          </cell>
          <cell r="F386">
            <v>0</v>
          </cell>
          <cell r="G386">
            <v>0</v>
          </cell>
          <cell r="H386">
            <v>30000</v>
          </cell>
          <cell r="I386">
            <v>165</v>
          </cell>
          <cell r="J386">
            <v>165</v>
          </cell>
          <cell r="K386">
            <v>29835</v>
          </cell>
        </row>
        <row r="387">
          <cell r="D387">
            <v>2000</v>
          </cell>
          <cell r="H387">
            <v>2000</v>
          </cell>
          <cell r="I387">
            <v>0</v>
          </cell>
          <cell r="J387">
            <v>0</v>
          </cell>
          <cell r="K387">
            <v>2000</v>
          </cell>
        </row>
        <row r="388">
          <cell r="B388">
            <v>2000</v>
          </cell>
          <cell r="D388">
            <v>3500</v>
          </cell>
          <cell r="H388">
            <v>3500</v>
          </cell>
          <cell r="I388">
            <v>0</v>
          </cell>
          <cell r="J388">
            <v>0</v>
          </cell>
          <cell r="K388">
            <v>3500</v>
          </cell>
        </row>
        <row r="389">
          <cell r="B389">
            <v>2210</v>
          </cell>
          <cell r="C389">
            <v>1418710000</v>
          </cell>
          <cell r="D389">
            <v>1000</v>
          </cell>
          <cell r="H389">
            <v>1000</v>
          </cell>
          <cell r="I389">
            <v>0</v>
          </cell>
          <cell r="J389">
            <v>0</v>
          </cell>
          <cell r="K389">
            <v>1000</v>
          </cell>
        </row>
        <row r="390">
          <cell r="B390">
            <v>3000</v>
          </cell>
          <cell r="D390">
            <v>7500</v>
          </cell>
          <cell r="H390">
            <v>7500</v>
          </cell>
          <cell r="I390">
            <v>5068.2700000000004</v>
          </cell>
          <cell r="J390">
            <v>5838.26</v>
          </cell>
          <cell r="K390">
            <v>1661.74</v>
          </cell>
        </row>
        <row r="391">
          <cell r="B391">
            <v>3720</v>
          </cell>
          <cell r="C391">
            <v>1418710000</v>
          </cell>
          <cell r="D391">
            <v>2000</v>
          </cell>
          <cell r="H391">
            <v>2000</v>
          </cell>
          <cell r="I391">
            <v>0</v>
          </cell>
          <cell r="J391">
            <v>0</v>
          </cell>
          <cell r="K391">
            <v>2000</v>
          </cell>
        </row>
        <row r="392">
          <cell r="B392">
            <v>3750</v>
          </cell>
          <cell r="C392">
            <v>1418710000</v>
          </cell>
          <cell r="D392">
            <v>500</v>
          </cell>
          <cell r="H392">
            <v>500</v>
          </cell>
          <cell r="I392">
            <v>0</v>
          </cell>
          <cell r="J392">
            <v>0</v>
          </cell>
          <cell r="K392">
            <v>500</v>
          </cell>
        </row>
        <row r="393">
          <cell r="B393">
            <v>7000</v>
          </cell>
          <cell r="D393">
            <v>3000</v>
          </cell>
          <cell r="H393">
            <v>3000</v>
          </cell>
          <cell r="I393">
            <v>0</v>
          </cell>
          <cell r="J393">
            <v>0</v>
          </cell>
          <cell r="K393">
            <v>3000</v>
          </cell>
        </row>
        <row r="394">
          <cell r="B394">
            <v>7930</v>
          </cell>
          <cell r="C394">
            <v>1418710000</v>
          </cell>
          <cell r="D394">
            <v>6000</v>
          </cell>
          <cell r="H394">
            <v>19500</v>
          </cell>
          <cell r="I394">
            <v>5000</v>
          </cell>
          <cell r="J394">
            <v>16760</v>
          </cell>
          <cell r="K394">
            <v>2740</v>
          </cell>
        </row>
        <row r="395">
          <cell r="A395" t="str">
            <v>P0633</v>
          </cell>
          <cell r="D395">
            <v>25500</v>
          </cell>
          <cell r="E395">
            <v>0</v>
          </cell>
          <cell r="F395">
            <v>0</v>
          </cell>
          <cell r="G395">
            <v>0</v>
          </cell>
          <cell r="H395">
            <v>39000</v>
          </cell>
          <cell r="I395">
            <v>10068.27</v>
          </cell>
          <cell r="J395">
            <v>22598.260000000002</v>
          </cell>
          <cell r="K395">
            <v>16401.739999999998</v>
          </cell>
        </row>
        <row r="396">
          <cell r="D396">
            <v>10500</v>
          </cell>
          <cell r="H396">
            <v>10500</v>
          </cell>
          <cell r="I396">
            <v>1740</v>
          </cell>
          <cell r="J396">
            <v>1740</v>
          </cell>
          <cell r="K396">
            <v>8760</v>
          </cell>
        </row>
        <row r="397">
          <cell r="B397">
            <v>2000</v>
          </cell>
          <cell r="D397">
            <v>2500</v>
          </cell>
          <cell r="H397">
            <v>24000</v>
          </cell>
          <cell r="I397">
            <v>0</v>
          </cell>
          <cell r="J397">
            <v>0</v>
          </cell>
          <cell r="K397">
            <v>24000</v>
          </cell>
        </row>
        <row r="398">
          <cell r="B398">
            <v>2120</v>
          </cell>
          <cell r="C398">
            <v>1418510000</v>
          </cell>
          <cell r="D398">
            <v>2174982</v>
          </cell>
          <cell r="H398">
            <v>1951399.23</v>
          </cell>
          <cell r="I398">
            <v>529194.73</v>
          </cell>
          <cell r="J398">
            <v>1400442.18</v>
          </cell>
          <cell r="K398">
            <v>550957.05000000005</v>
          </cell>
        </row>
        <row r="399">
          <cell r="B399">
            <v>2210</v>
          </cell>
          <cell r="C399">
            <v>1418510000</v>
          </cell>
          <cell r="D399">
            <v>2000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B400">
            <v>3000</v>
          </cell>
          <cell r="D400">
            <v>51600</v>
          </cell>
          <cell r="H400">
            <v>51600</v>
          </cell>
          <cell r="I400">
            <v>40764.26</v>
          </cell>
          <cell r="J400">
            <v>48996.74</v>
          </cell>
          <cell r="K400">
            <v>2603.2600000000002</v>
          </cell>
        </row>
        <row r="401">
          <cell r="B401">
            <v>3330</v>
          </cell>
          <cell r="C401">
            <v>1418510000</v>
          </cell>
          <cell r="D401">
            <v>16800</v>
          </cell>
          <cell r="H401">
            <v>16800</v>
          </cell>
          <cell r="I401">
            <v>15007.9</v>
          </cell>
          <cell r="J401">
            <v>15007.9</v>
          </cell>
          <cell r="K401">
            <v>1792.1</v>
          </cell>
        </row>
        <row r="402">
          <cell r="B402">
            <v>3340</v>
          </cell>
          <cell r="C402">
            <v>1418510000</v>
          </cell>
          <cell r="D402">
            <v>7000</v>
          </cell>
          <cell r="H402">
            <v>1500</v>
          </cell>
          <cell r="I402">
            <v>143.63999999999999</v>
          </cell>
          <cell r="J402">
            <v>143.63999999999999</v>
          </cell>
          <cell r="K402">
            <v>1356.36</v>
          </cell>
        </row>
        <row r="403">
          <cell r="A403" t="str">
            <v>P1138</v>
          </cell>
          <cell r="D403">
            <v>2265382</v>
          </cell>
          <cell r="E403">
            <v>0</v>
          </cell>
          <cell r="F403">
            <v>0</v>
          </cell>
          <cell r="G403">
            <v>0</v>
          </cell>
          <cell r="H403">
            <v>2055799.23</v>
          </cell>
          <cell r="I403">
            <v>586850.53</v>
          </cell>
          <cell r="J403">
            <v>1466330.4599999997</v>
          </cell>
          <cell r="K403">
            <v>589468.77</v>
          </cell>
        </row>
        <row r="404">
          <cell r="D404">
            <v>25000</v>
          </cell>
          <cell r="H404">
            <v>25000</v>
          </cell>
          <cell r="I404">
            <v>0</v>
          </cell>
          <cell r="J404">
            <v>0</v>
          </cell>
          <cell r="K404">
            <v>25000</v>
          </cell>
        </row>
        <row r="405">
          <cell r="B405">
            <v>2000</v>
          </cell>
          <cell r="D405">
            <v>28660</v>
          </cell>
          <cell r="H405">
            <v>243807.52</v>
          </cell>
          <cell r="I405">
            <v>2731.91</v>
          </cell>
          <cell r="J405">
            <v>230993.13</v>
          </cell>
          <cell r="K405">
            <v>12814.39</v>
          </cell>
        </row>
        <row r="406">
          <cell r="B406">
            <v>2210</v>
          </cell>
          <cell r="C406">
            <v>1418510000</v>
          </cell>
          <cell r="D406">
            <v>232344</v>
          </cell>
          <cell r="H406">
            <v>262054.68</v>
          </cell>
          <cell r="I406">
            <v>152865.51</v>
          </cell>
          <cell r="J406">
            <v>262054.68</v>
          </cell>
          <cell r="K406">
            <v>0</v>
          </cell>
        </row>
        <row r="407">
          <cell r="B407">
            <v>2710</v>
          </cell>
          <cell r="C407">
            <v>1418510000</v>
          </cell>
          <cell r="D407">
            <v>25000</v>
          </cell>
          <cell r="H407">
            <v>5000</v>
          </cell>
          <cell r="I407">
            <v>0</v>
          </cell>
          <cell r="J407">
            <v>0</v>
          </cell>
          <cell r="K407">
            <v>5000</v>
          </cell>
        </row>
        <row r="408">
          <cell r="B408">
            <v>2710</v>
          </cell>
          <cell r="C408">
            <v>1418710000</v>
          </cell>
          <cell r="D408">
            <v>1150662</v>
          </cell>
          <cell r="H408">
            <v>776264.48</v>
          </cell>
          <cell r="I408">
            <v>91830</v>
          </cell>
          <cell r="J408">
            <v>497823.76</v>
          </cell>
          <cell r="K408">
            <v>278440.71999999997</v>
          </cell>
        </row>
        <row r="409">
          <cell r="B409">
            <v>2730</v>
          </cell>
          <cell r="C409">
            <v>1418510000</v>
          </cell>
          <cell r="D409">
            <v>11952</v>
          </cell>
          <cell r="H409">
            <v>11952</v>
          </cell>
          <cell r="I409">
            <v>4603.3</v>
          </cell>
          <cell r="J409">
            <v>4603.3</v>
          </cell>
          <cell r="K409">
            <v>7348.7</v>
          </cell>
        </row>
        <row r="410">
          <cell r="B410">
            <v>2730</v>
          </cell>
          <cell r="C410">
            <v>1418710000</v>
          </cell>
          <cell r="D410">
            <v>4000</v>
          </cell>
          <cell r="H410">
            <v>28360</v>
          </cell>
          <cell r="I410">
            <v>0</v>
          </cell>
          <cell r="J410">
            <v>0</v>
          </cell>
          <cell r="K410">
            <v>28360</v>
          </cell>
        </row>
        <row r="411">
          <cell r="B411">
            <v>3000</v>
          </cell>
          <cell r="D411">
            <v>20000</v>
          </cell>
          <cell r="H411">
            <v>10000</v>
          </cell>
          <cell r="I411">
            <v>0</v>
          </cell>
          <cell r="J411">
            <v>0</v>
          </cell>
          <cell r="K411">
            <v>10000</v>
          </cell>
        </row>
        <row r="412">
          <cell r="B412">
            <v>3250</v>
          </cell>
          <cell r="C412">
            <v>1418510000</v>
          </cell>
          <cell r="D412">
            <v>1000</v>
          </cell>
          <cell r="H412">
            <v>1000</v>
          </cell>
          <cell r="I412">
            <v>0</v>
          </cell>
          <cell r="J412">
            <v>0</v>
          </cell>
          <cell r="K412">
            <v>1000</v>
          </cell>
        </row>
        <row r="413">
          <cell r="B413">
            <v>3720</v>
          </cell>
          <cell r="C413">
            <v>1418510000</v>
          </cell>
          <cell r="D413">
            <v>6500</v>
          </cell>
          <cell r="H413">
            <v>6500</v>
          </cell>
          <cell r="I413">
            <v>1508</v>
          </cell>
          <cell r="J413">
            <v>1508</v>
          </cell>
          <cell r="K413">
            <v>4992</v>
          </cell>
        </row>
        <row r="414">
          <cell r="B414">
            <v>3750</v>
          </cell>
          <cell r="C414">
            <v>1418710000</v>
          </cell>
          <cell r="D414">
            <v>49500</v>
          </cell>
          <cell r="H414">
            <v>76800</v>
          </cell>
          <cell r="I414">
            <v>13887.99</v>
          </cell>
          <cell r="J414">
            <v>14357.99</v>
          </cell>
          <cell r="K414">
            <v>62442.01</v>
          </cell>
        </row>
        <row r="415">
          <cell r="B415">
            <v>3820</v>
          </cell>
          <cell r="C415">
            <v>1418510000</v>
          </cell>
          <cell r="D415">
            <v>0</v>
          </cell>
          <cell r="H415">
            <v>800</v>
          </cell>
          <cell r="I415">
            <v>70</v>
          </cell>
          <cell r="J415">
            <v>70</v>
          </cell>
          <cell r="K415">
            <v>730</v>
          </cell>
        </row>
        <row r="416">
          <cell r="B416">
            <v>3820</v>
          </cell>
          <cell r="C416">
            <v>1418710000</v>
          </cell>
          <cell r="D416">
            <v>219372</v>
          </cell>
          <cell r="H416">
            <v>121082.51</v>
          </cell>
          <cell r="I416">
            <v>70573.81</v>
          </cell>
          <cell r="J416">
            <v>121082.51</v>
          </cell>
          <cell r="K416">
            <v>0</v>
          </cell>
        </row>
        <row r="417">
          <cell r="B417">
            <v>3830</v>
          </cell>
          <cell r="C417">
            <v>1418510000</v>
          </cell>
          <cell r="D417">
            <v>8469</v>
          </cell>
          <cell r="H417">
            <v>8469</v>
          </cell>
          <cell r="I417">
            <v>1658.8</v>
          </cell>
          <cell r="J417">
            <v>4976.3999999999996</v>
          </cell>
          <cell r="K417">
            <v>3492.6</v>
          </cell>
        </row>
        <row r="418">
          <cell r="A418" t="str">
            <v>P2035</v>
          </cell>
          <cell r="D418">
            <v>1782459</v>
          </cell>
          <cell r="E418">
            <v>0</v>
          </cell>
          <cell r="F418">
            <v>0</v>
          </cell>
          <cell r="G418">
            <v>0</v>
          </cell>
          <cell r="H418">
            <v>1577090.19</v>
          </cell>
          <cell r="I418">
            <v>339729.32</v>
          </cell>
          <cell r="J418">
            <v>1137469.77</v>
          </cell>
          <cell r="K418">
            <v>439620.42</v>
          </cell>
        </row>
        <row r="419">
          <cell r="D419">
            <v>58222</v>
          </cell>
          <cell r="H419">
            <v>58222</v>
          </cell>
          <cell r="I419">
            <v>0</v>
          </cell>
          <cell r="J419">
            <v>53827.48</v>
          </cell>
          <cell r="K419">
            <v>4394.5200000000004</v>
          </cell>
        </row>
        <row r="420">
          <cell r="B420">
            <v>2000</v>
          </cell>
          <cell r="D420">
            <v>0</v>
          </cell>
          <cell r="H420">
            <v>596</v>
          </cell>
          <cell r="I420">
            <v>596</v>
          </cell>
          <cell r="J420">
            <v>596</v>
          </cell>
          <cell r="K420">
            <v>0</v>
          </cell>
        </row>
        <row r="421">
          <cell r="B421">
            <v>2210</v>
          </cell>
          <cell r="C421">
            <v>1418510000</v>
          </cell>
          <cell r="D421">
            <v>30000</v>
          </cell>
          <cell r="H421">
            <v>22408</v>
          </cell>
          <cell r="I421">
            <v>9390</v>
          </cell>
          <cell r="J421">
            <v>9390</v>
          </cell>
          <cell r="K421">
            <v>13018</v>
          </cell>
        </row>
        <row r="422">
          <cell r="B422">
            <v>3000</v>
          </cell>
          <cell r="D422">
            <v>0</v>
          </cell>
          <cell r="H422">
            <v>11661.99</v>
          </cell>
          <cell r="I422">
            <v>11661.99</v>
          </cell>
          <cell r="J422">
            <v>11661.99</v>
          </cell>
          <cell r="K422">
            <v>0</v>
          </cell>
        </row>
        <row r="423">
          <cell r="B423">
            <v>3340</v>
          </cell>
          <cell r="C423">
            <v>1418510000</v>
          </cell>
          <cell r="D423">
            <v>40000</v>
          </cell>
          <cell r="H423">
            <v>30292</v>
          </cell>
          <cell r="I423">
            <v>2811.6</v>
          </cell>
          <cell r="J423">
            <v>5961.64</v>
          </cell>
          <cell r="K423">
            <v>24330.36</v>
          </cell>
        </row>
        <row r="424">
          <cell r="B424">
            <v>3360</v>
          </cell>
          <cell r="C424">
            <v>1418510000</v>
          </cell>
          <cell r="D424">
            <v>2750</v>
          </cell>
          <cell r="H424">
            <v>2750</v>
          </cell>
          <cell r="I424">
            <v>14</v>
          </cell>
          <cell r="J424">
            <v>14</v>
          </cell>
          <cell r="K424">
            <v>2736</v>
          </cell>
        </row>
        <row r="425">
          <cell r="B425">
            <v>3720</v>
          </cell>
          <cell r="C425">
            <v>1418510000</v>
          </cell>
          <cell r="D425">
            <v>41500</v>
          </cell>
          <cell r="H425">
            <v>15540</v>
          </cell>
          <cell r="I425">
            <v>0</v>
          </cell>
          <cell r="J425">
            <v>0</v>
          </cell>
          <cell r="K425">
            <v>15540</v>
          </cell>
        </row>
        <row r="426">
          <cell r="B426">
            <v>3750</v>
          </cell>
          <cell r="C426">
            <v>1418510000</v>
          </cell>
          <cell r="D426">
            <v>0</v>
          </cell>
          <cell r="H426">
            <v>5658.62</v>
          </cell>
          <cell r="I426">
            <v>5658.62</v>
          </cell>
          <cell r="J426">
            <v>5658.62</v>
          </cell>
          <cell r="K426">
            <v>0</v>
          </cell>
        </row>
        <row r="427">
          <cell r="A427" t="str">
            <v>P2044</v>
          </cell>
          <cell r="D427">
            <v>172472</v>
          </cell>
          <cell r="E427">
            <v>0</v>
          </cell>
          <cell r="F427">
            <v>0</v>
          </cell>
          <cell r="G427">
            <v>0</v>
          </cell>
          <cell r="H427">
            <v>147128.60999999999</v>
          </cell>
          <cell r="I427">
            <v>30132.209999999995</v>
          </cell>
          <cell r="J427">
            <v>87109.73</v>
          </cell>
          <cell r="K427">
            <v>60018.880000000005</v>
          </cell>
        </row>
        <row r="428">
          <cell r="D428">
            <v>74000</v>
          </cell>
          <cell r="H428">
            <v>81742</v>
          </cell>
          <cell r="I428">
            <v>63114.34</v>
          </cell>
          <cell r="J428">
            <v>63114.34</v>
          </cell>
          <cell r="K428">
            <v>18627.66</v>
          </cell>
        </row>
        <row r="429">
          <cell r="B429">
            <v>2000</v>
          </cell>
          <cell r="D429">
            <v>0</v>
          </cell>
          <cell r="H429">
            <v>7500</v>
          </cell>
          <cell r="I429">
            <v>0</v>
          </cell>
          <cell r="J429">
            <v>0</v>
          </cell>
          <cell r="K429">
            <v>7500</v>
          </cell>
        </row>
        <row r="430">
          <cell r="B430">
            <v>2210</v>
          </cell>
          <cell r="C430">
            <v>1418510000</v>
          </cell>
          <cell r="D430">
            <v>68651</v>
          </cell>
          <cell r="H430">
            <v>67238.429999999993</v>
          </cell>
          <cell r="I430">
            <v>40225.06</v>
          </cell>
          <cell r="J430">
            <v>48022.06</v>
          </cell>
          <cell r="K430">
            <v>19216.37</v>
          </cell>
        </row>
        <row r="431">
          <cell r="B431">
            <v>2230</v>
          </cell>
          <cell r="C431">
            <v>1518812100</v>
          </cell>
          <cell r="D431">
            <v>0</v>
          </cell>
          <cell r="H431">
            <v>800</v>
          </cell>
          <cell r="I431">
            <v>78</v>
          </cell>
          <cell r="J431">
            <v>578</v>
          </cell>
          <cell r="K431">
            <v>222</v>
          </cell>
        </row>
        <row r="432">
          <cell r="B432">
            <v>3000</v>
          </cell>
          <cell r="D432">
            <v>250000</v>
          </cell>
          <cell r="H432">
            <v>250000</v>
          </cell>
          <cell r="I432">
            <v>0</v>
          </cell>
          <cell r="J432">
            <v>151207.72</v>
          </cell>
          <cell r="K432">
            <v>98792.28</v>
          </cell>
        </row>
        <row r="433">
          <cell r="B433">
            <v>3340</v>
          </cell>
          <cell r="C433">
            <v>1418510000</v>
          </cell>
          <cell r="D433">
            <v>161800</v>
          </cell>
          <cell r="H433">
            <v>161800</v>
          </cell>
          <cell r="I433">
            <v>0</v>
          </cell>
          <cell r="J433">
            <v>92848.72</v>
          </cell>
          <cell r="K433">
            <v>68951.28</v>
          </cell>
        </row>
        <row r="434">
          <cell r="B434">
            <v>3390</v>
          </cell>
          <cell r="C434">
            <v>1418510000</v>
          </cell>
          <cell r="D434">
            <v>38200</v>
          </cell>
          <cell r="H434">
            <v>38200</v>
          </cell>
          <cell r="I434">
            <v>0</v>
          </cell>
          <cell r="J434">
            <v>18115</v>
          </cell>
          <cell r="K434">
            <v>20085</v>
          </cell>
        </row>
        <row r="435">
          <cell r="B435">
            <v>3710</v>
          </cell>
          <cell r="C435">
            <v>1418510000</v>
          </cell>
          <cell r="D435">
            <v>50000</v>
          </cell>
          <cell r="H435">
            <v>50000</v>
          </cell>
          <cell r="I435">
            <v>0</v>
          </cell>
          <cell r="J435">
            <v>40244</v>
          </cell>
          <cell r="K435">
            <v>9756</v>
          </cell>
        </row>
        <row r="436">
          <cell r="B436">
            <v>3720</v>
          </cell>
          <cell r="C436">
            <v>1418510000</v>
          </cell>
          <cell r="D436">
            <v>16846751</v>
          </cell>
          <cell r="H436">
            <v>19406771.02</v>
          </cell>
          <cell r="I436">
            <v>13540493.539999999</v>
          </cell>
          <cell r="J436">
            <v>15218359.01</v>
          </cell>
          <cell r="K436">
            <v>4188412.01</v>
          </cell>
        </row>
        <row r="437">
          <cell r="B437">
            <v>3750</v>
          </cell>
          <cell r="C437">
            <v>1418510000</v>
          </cell>
          <cell r="D437">
            <v>16846751</v>
          </cell>
          <cell r="H437">
            <v>19406771.02</v>
          </cell>
          <cell r="I437">
            <v>13540493.539999999</v>
          </cell>
          <cell r="J437">
            <v>15218359.01</v>
          </cell>
          <cell r="K437">
            <v>4188412.01</v>
          </cell>
        </row>
        <row r="438">
          <cell r="B438">
            <v>3790</v>
          </cell>
          <cell r="C438">
            <v>1418510000</v>
          </cell>
          <cell r="D438">
            <v>16846751</v>
          </cell>
          <cell r="H438">
            <v>19406771.02</v>
          </cell>
          <cell r="I438">
            <v>13540493.539999999</v>
          </cell>
          <cell r="J438">
            <v>15218359.01</v>
          </cell>
          <cell r="K438">
            <v>4188412.01</v>
          </cell>
        </row>
        <row r="439">
          <cell r="B439">
            <v>3850</v>
          </cell>
          <cell r="C439">
            <v>1418510000</v>
          </cell>
          <cell r="D439">
            <v>14811235</v>
          </cell>
          <cell r="H439">
            <v>16933432.010000002</v>
          </cell>
          <cell r="I439">
            <v>12330763.279999999</v>
          </cell>
          <cell r="J439">
            <v>13266246.949999999</v>
          </cell>
          <cell r="K439">
            <v>3667185.06</v>
          </cell>
        </row>
        <row r="440">
          <cell r="A440" t="str">
            <v>P2045</v>
          </cell>
          <cell r="D440">
            <v>65994139</v>
          </cell>
          <cell r="E440">
            <v>0</v>
          </cell>
          <cell r="F440">
            <v>0</v>
          </cell>
          <cell r="G440">
            <v>0</v>
          </cell>
          <cell r="H440">
            <v>75811025.5</v>
          </cell>
          <cell r="I440">
            <v>53055661.299999997</v>
          </cell>
          <cell r="J440">
            <v>59335453.819999993</v>
          </cell>
          <cell r="K440">
            <v>16475571.68</v>
          </cell>
        </row>
        <row r="441">
          <cell r="D441">
            <v>13473987</v>
          </cell>
          <cell r="H441">
            <v>14324457.140000001</v>
          </cell>
          <cell r="I441">
            <v>11071223.689999999</v>
          </cell>
          <cell r="J441">
            <v>11154159.65</v>
          </cell>
          <cell r="K441">
            <v>3170297.49</v>
          </cell>
        </row>
        <row r="442">
          <cell r="B442">
            <v>1130</v>
          </cell>
          <cell r="C442">
            <v>1518812100</v>
          </cell>
          <cell r="D442">
            <v>463712</v>
          </cell>
          <cell r="H442">
            <v>1159280</v>
          </cell>
          <cell r="I442">
            <v>1034446.51</v>
          </cell>
          <cell r="J442">
            <v>1034446.51</v>
          </cell>
          <cell r="K442">
            <v>124833.49</v>
          </cell>
        </row>
        <row r="443">
          <cell r="B443">
            <v>1130</v>
          </cell>
          <cell r="C443">
            <v>2518825102</v>
          </cell>
          <cell r="D443">
            <v>5600424</v>
          </cell>
          <cell r="H443">
            <v>5600424</v>
          </cell>
          <cell r="I443">
            <v>5033144.04</v>
          </cell>
          <cell r="J443">
            <v>5033144.04</v>
          </cell>
          <cell r="K443">
            <v>567279.96</v>
          </cell>
        </row>
        <row r="444">
          <cell r="B444">
            <v>1310</v>
          </cell>
          <cell r="C444">
            <v>2518825102</v>
          </cell>
          <cell r="D444">
            <v>1153620</v>
          </cell>
          <cell r="H444">
            <v>1153620</v>
          </cell>
          <cell r="I444">
            <v>955656.55</v>
          </cell>
          <cell r="J444">
            <v>1038592.51</v>
          </cell>
          <cell r="K444">
            <v>115027.49</v>
          </cell>
        </row>
        <row r="445">
          <cell r="B445">
            <v>1320</v>
          </cell>
          <cell r="C445">
            <v>1518812100</v>
          </cell>
          <cell r="D445">
            <v>42914</v>
          </cell>
          <cell r="H445">
            <v>42914</v>
          </cell>
          <cell r="I445">
            <v>23387</v>
          </cell>
          <cell r="J445">
            <v>23387</v>
          </cell>
          <cell r="K445">
            <v>19527</v>
          </cell>
        </row>
        <row r="446">
          <cell r="B446">
            <v>1320</v>
          </cell>
          <cell r="C446">
            <v>2518825102</v>
          </cell>
          <cell r="D446">
            <v>5711</v>
          </cell>
          <cell r="H446">
            <v>5832.82</v>
          </cell>
          <cell r="I446">
            <v>5832.82</v>
          </cell>
          <cell r="J446">
            <v>5832.82</v>
          </cell>
          <cell r="K446">
            <v>0</v>
          </cell>
        </row>
        <row r="447">
          <cell r="B447">
            <v>1340</v>
          </cell>
          <cell r="C447">
            <v>2518825102</v>
          </cell>
          <cell r="D447">
            <v>876220</v>
          </cell>
          <cell r="H447">
            <v>876220</v>
          </cell>
          <cell r="I447">
            <v>201903.97</v>
          </cell>
          <cell r="J447">
            <v>201903.97</v>
          </cell>
          <cell r="K447">
            <v>674316.03</v>
          </cell>
        </row>
        <row r="448">
          <cell r="B448">
            <v>1410</v>
          </cell>
          <cell r="C448">
            <v>1518812100</v>
          </cell>
          <cell r="D448">
            <v>268860</v>
          </cell>
          <cell r="H448">
            <v>268860</v>
          </cell>
          <cell r="I448">
            <v>224048.2</v>
          </cell>
          <cell r="J448">
            <v>224048.2</v>
          </cell>
          <cell r="K448">
            <v>44811.8</v>
          </cell>
        </row>
        <row r="449">
          <cell r="B449">
            <v>1410</v>
          </cell>
          <cell r="C449">
            <v>2518825102</v>
          </cell>
          <cell r="D449">
            <v>47169</v>
          </cell>
          <cell r="H449">
            <v>117915</v>
          </cell>
          <cell r="I449">
            <v>104436.22</v>
          </cell>
          <cell r="J449">
            <v>104436.22</v>
          </cell>
          <cell r="K449">
            <v>13478.78</v>
          </cell>
        </row>
        <row r="450">
          <cell r="B450">
            <v>1420</v>
          </cell>
          <cell r="C450">
            <v>1518812100</v>
          </cell>
          <cell r="D450">
            <v>591967</v>
          </cell>
          <cell r="H450">
            <v>591967</v>
          </cell>
          <cell r="I450">
            <v>519921.51</v>
          </cell>
          <cell r="J450">
            <v>519921.51</v>
          </cell>
          <cell r="K450">
            <v>72045.490000000005</v>
          </cell>
        </row>
        <row r="451">
          <cell r="B451">
            <v>1420</v>
          </cell>
          <cell r="C451">
            <v>2518825102</v>
          </cell>
          <cell r="D451">
            <v>23651</v>
          </cell>
          <cell r="H451">
            <v>59123</v>
          </cell>
          <cell r="I451">
            <v>52374.64</v>
          </cell>
          <cell r="J451">
            <v>52374.64</v>
          </cell>
          <cell r="K451">
            <v>6748.36</v>
          </cell>
        </row>
        <row r="452">
          <cell r="B452">
            <v>1430</v>
          </cell>
          <cell r="C452">
            <v>1518812100</v>
          </cell>
          <cell r="D452">
            <v>296886</v>
          </cell>
          <cell r="H452">
            <v>296886</v>
          </cell>
          <cell r="I452">
            <v>260742.94</v>
          </cell>
          <cell r="J452">
            <v>260742.94</v>
          </cell>
          <cell r="K452">
            <v>36143.06</v>
          </cell>
        </row>
        <row r="453">
          <cell r="B453">
            <v>1430</v>
          </cell>
          <cell r="C453">
            <v>2518825102</v>
          </cell>
          <cell r="D453">
            <v>24475</v>
          </cell>
          <cell r="H453">
            <v>61183</v>
          </cell>
          <cell r="I453">
            <v>54206.79</v>
          </cell>
          <cell r="J453">
            <v>54206.79</v>
          </cell>
          <cell r="K453">
            <v>6976.21</v>
          </cell>
        </row>
        <row r="454">
          <cell r="B454">
            <v>1440</v>
          </cell>
          <cell r="C454">
            <v>1518812100</v>
          </cell>
          <cell r="D454">
            <v>307320</v>
          </cell>
          <cell r="H454">
            <v>307320</v>
          </cell>
          <cell r="I454">
            <v>270040.61</v>
          </cell>
          <cell r="J454">
            <v>270040.61</v>
          </cell>
          <cell r="K454">
            <v>37279.39</v>
          </cell>
        </row>
        <row r="455">
          <cell r="B455">
            <v>1440</v>
          </cell>
          <cell r="C455">
            <v>2518825102</v>
          </cell>
          <cell r="D455">
            <v>0</v>
          </cell>
          <cell r="H455">
            <v>332.32</v>
          </cell>
          <cell r="I455">
            <v>0</v>
          </cell>
          <cell r="J455">
            <v>0</v>
          </cell>
          <cell r="K455">
            <v>332.32</v>
          </cell>
        </row>
        <row r="456">
          <cell r="B456">
            <v>1520</v>
          </cell>
          <cell r="C456">
            <v>2518825102</v>
          </cell>
          <cell r="D456">
            <v>102303</v>
          </cell>
          <cell r="H456">
            <v>102303</v>
          </cell>
          <cell r="I456">
            <v>33632.49</v>
          </cell>
          <cell r="J456">
            <v>33632.49</v>
          </cell>
          <cell r="K456">
            <v>68670.509999999995</v>
          </cell>
        </row>
        <row r="457">
          <cell r="B457">
            <v>1540</v>
          </cell>
          <cell r="C457">
            <v>2518825102</v>
          </cell>
          <cell r="D457">
            <v>115258</v>
          </cell>
          <cell r="H457">
            <v>115258</v>
          </cell>
          <cell r="I457">
            <v>61498.559999999998</v>
          </cell>
          <cell r="J457">
            <v>61498.559999999998</v>
          </cell>
          <cell r="K457">
            <v>53759.44</v>
          </cell>
        </row>
        <row r="458">
          <cell r="B458">
            <v>1590</v>
          </cell>
          <cell r="C458">
            <v>2518825102</v>
          </cell>
          <cell r="D458">
            <v>1637137</v>
          </cell>
          <cell r="H458">
            <v>1637137</v>
          </cell>
          <cell r="I458">
            <v>1022837.96</v>
          </cell>
          <cell r="J458">
            <v>1022837.96</v>
          </cell>
          <cell r="K458">
            <v>614299.04</v>
          </cell>
        </row>
        <row r="459">
          <cell r="B459">
            <v>1710</v>
          </cell>
          <cell r="C459">
            <v>1518812100</v>
          </cell>
          <cell r="D459">
            <v>380286</v>
          </cell>
          <cell r="H459">
            <v>380286</v>
          </cell>
          <cell r="I459">
            <v>25296.53</v>
          </cell>
          <cell r="J459">
            <v>25296.53</v>
          </cell>
          <cell r="K459">
            <v>354989.47</v>
          </cell>
        </row>
        <row r="460">
          <cell r="B460">
            <v>1710</v>
          </cell>
          <cell r="C460">
            <v>2518825102</v>
          </cell>
          <cell r="D460">
            <v>0</v>
          </cell>
          <cell r="H460">
            <v>11522</v>
          </cell>
          <cell r="I460">
            <v>11522</v>
          </cell>
          <cell r="J460">
            <v>11522</v>
          </cell>
          <cell r="K460">
            <v>0</v>
          </cell>
        </row>
        <row r="461">
          <cell r="B461">
            <v>2000</v>
          </cell>
          <cell r="D461">
            <v>1536074</v>
          </cell>
          <cell r="H461">
            <v>1536074</v>
          </cell>
          <cell r="I461">
            <v>1176294.3500000001</v>
          </cell>
          <cell r="J461">
            <v>1176294.3500000001</v>
          </cell>
          <cell r="K461">
            <v>359779.65</v>
          </cell>
        </row>
        <row r="462">
          <cell r="B462">
            <v>2110</v>
          </cell>
          <cell r="C462">
            <v>1418510000</v>
          </cell>
          <cell r="D462">
            <v>310500</v>
          </cell>
          <cell r="H462">
            <v>1267192.8</v>
          </cell>
          <cell r="I462">
            <v>567293.96</v>
          </cell>
          <cell r="J462">
            <v>1171055.1000000001</v>
          </cell>
          <cell r="K462">
            <v>96137.7</v>
          </cell>
        </row>
        <row r="463">
          <cell r="B463">
            <v>2110</v>
          </cell>
          <cell r="C463">
            <v>2506828203</v>
          </cell>
          <cell r="D463">
            <v>0</v>
          </cell>
          <cell r="H463">
            <v>2415</v>
          </cell>
          <cell r="I463">
            <v>2415</v>
          </cell>
          <cell r="J463">
            <v>2415</v>
          </cell>
          <cell r="K463">
            <v>0</v>
          </cell>
        </row>
        <row r="464">
          <cell r="B464">
            <v>2140</v>
          </cell>
          <cell r="C464">
            <v>1418510000</v>
          </cell>
          <cell r="D464">
            <v>24000</v>
          </cell>
          <cell r="H464">
            <v>24000</v>
          </cell>
          <cell r="I464">
            <v>15827.59</v>
          </cell>
          <cell r="J464">
            <v>15827.59</v>
          </cell>
          <cell r="K464">
            <v>8172.41</v>
          </cell>
        </row>
        <row r="465">
          <cell r="B465">
            <v>2150</v>
          </cell>
          <cell r="C465">
            <v>1418510000</v>
          </cell>
          <cell r="D465">
            <v>0</v>
          </cell>
          <cell r="H465">
            <v>64871.95</v>
          </cell>
          <cell r="I465">
            <v>64871.95</v>
          </cell>
          <cell r="J465">
            <v>64871.95</v>
          </cell>
          <cell r="K465">
            <v>0</v>
          </cell>
        </row>
        <row r="466">
          <cell r="B466">
            <v>2150</v>
          </cell>
          <cell r="C466">
            <v>2506828203</v>
          </cell>
          <cell r="D466">
            <v>70000</v>
          </cell>
          <cell r="H466">
            <v>70000</v>
          </cell>
          <cell r="I466">
            <v>59330.54</v>
          </cell>
          <cell r="J466">
            <v>60698.18</v>
          </cell>
          <cell r="K466">
            <v>9301.82</v>
          </cell>
        </row>
        <row r="467">
          <cell r="B467">
            <v>2160</v>
          </cell>
          <cell r="C467">
            <v>2506828203</v>
          </cell>
          <cell r="D467">
            <v>12000</v>
          </cell>
          <cell r="H467">
            <v>12000</v>
          </cell>
          <cell r="I467">
            <v>9738.2000000000007</v>
          </cell>
          <cell r="J467">
            <v>11979.32</v>
          </cell>
          <cell r="K467">
            <v>20.68</v>
          </cell>
        </row>
        <row r="468">
          <cell r="B468">
            <v>2170</v>
          </cell>
          <cell r="C468">
            <v>2506828203</v>
          </cell>
          <cell r="D468">
            <v>18000</v>
          </cell>
          <cell r="H468">
            <v>17621</v>
          </cell>
          <cell r="I468">
            <v>13211</v>
          </cell>
          <cell r="J468">
            <v>16711</v>
          </cell>
          <cell r="K468">
            <v>910</v>
          </cell>
        </row>
        <row r="469">
          <cell r="B469">
            <v>2340</v>
          </cell>
          <cell r="C469">
            <v>2506828203</v>
          </cell>
          <cell r="D469">
            <v>0</v>
          </cell>
          <cell r="H469">
            <v>62435.199999999997</v>
          </cell>
          <cell r="I469">
            <v>0</v>
          </cell>
          <cell r="J469">
            <v>62435.199999999997</v>
          </cell>
          <cell r="K469">
            <v>0</v>
          </cell>
        </row>
        <row r="470">
          <cell r="B470">
            <v>2460</v>
          </cell>
          <cell r="C470">
            <v>2506828203</v>
          </cell>
          <cell r="D470">
            <v>50000</v>
          </cell>
          <cell r="H470">
            <v>50000</v>
          </cell>
          <cell r="I470">
            <v>819</v>
          </cell>
          <cell r="J470">
            <v>11574</v>
          </cell>
          <cell r="K470">
            <v>38426</v>
          </cell>
        </row>
        <row r="471">
          <cell r="B471">
            <v>2470</v>
          </cell>
          <cell r="C471">
            <v>2506828203</v>
          </cell>
          <cell r="D471">
            <v>0</v>
          </cell>
          <cell r="H471">
            <v>284559.12</v>
          </cell>
          <cell r="I471">
            <v>48441.599999999999</v>
          </cell>
          <cell r="J471">
            <v>284559.12</v>
          </cell>
          <cell r="K471">
            <v>0</v>
          </cell>
        </row>
        <row r="472">
          <cell r="B472">
            <v>2480</v>
          </cell>
          <cell r="C472">
            <v>2506828203</v>
          </cell>
          <cell r="D472">
            <v>74500</v>
          </cell>
          <cell r="H472">
            <v>72612.87</v>
          </cell>
          <cell r="I472">
            <v>47690.66</v>
          </cell>
          <cell r="J472">
            <v>47690.66</v>
          </cell>
          <cell r="K472">
            <v>24922.21</v>
          </cell>
        </row>
        <row r="473">
          <cell r="B473">
            <v>2510</v>
          </cell>
          <cell r="C473">
            <v>1418510000</v>
          </cell>
          <cell r="D473">
            <v>0</v>
          </cell>
          <cell r="H473">
            <v>9660</v>
          </cell>
          <cell r="I473">
            <v>5760</v>
          </cell>
          <cell r="J473">
            <v>9660</v>
          </cell>
          <cell r="K473">
            <v>0</v>
          </cell>
        </row>
        <row r="474">
          <cell r="B474">
            <v>2720</v>
          </cell>
          <cell r="C474">
            <v>2506828203</v>
          </cell>
          <cell r="D474">
            <v>0</v>
          </cell>
          <cell r="H474">
            <v>102909.5</v>
          </cell>
          <cell r="I474">
            <v>70151</v>
          </cell>
          <cell r="J474">
            <v>102909.5</v>
          </cell>
          <cell r="K474">
            <v>0</v>
          </cell>
        </row>
        <row r="475">
          <cell r="B475">
            <v>2730</v>
          </cell>
          <cell r="C475">
            <v>2506828203</v>
          </cell>
          <cell r="D475">
            <v>0</v>
          </cell>
          <cell r="H475">
            <v>59914.32</v>
          </cell>
          <cell r="I475">
            <v>58413.32</v>
          </cell>
          <cell r="J475">
            <v>59914.32</v>
          </cell>
          <cell r="K475">
            <v>0</v>
          </cell>
        </row>
        <row r="476">
          <cell r="B476">
            <v>2910</v>
          </cell>
          <cell r="C476">
            <v>1418510000</v>
          </cell>
          <cell r="D476">
            <v>0</v>
          </cell>
          <cell r="H476">
            <v>35000</v>
          </cell>
          <cell r="I476">
            <v>6809.61</v>
          </cell>
          <cell r="J476">
            <v>32779.71</v>
          </cell>
          <cell r="K476">
            <v>2220.29</v>
          </cell>
        </row>
        <row r="477">
          <cell r="B477">
            <v>2910</v>
          </cell>
          <cell r="C477">
            <v>2506828203</v>
          </cell>
          <cell r="D477">
            <v>0</v>
          </cell>
          <cell r="H477">
            <v>40000</v>
          </cell>
          <cell r="I477">
            <v>29379.99</v>
          </cell>
          <cell r="J477">
            <v>39506.99</v>
          </cell>
          <cell r="K477">
            <v>493.01</v>
          </cell>
        </row>
        <row r="478">
          <cell r="B478">
            <v>2960</v>
          </cell>
          <cell r="C478">
            <v>2506828203</v>
          </cell>
          <cell r="D478">
            <v>15000</v>
          </cell>
          <cell r="H478">
            <v>15000</v>
          </cell>
          <cell r="I478">
            <v>0</v>
          </cell>
          <cell r="J478">
            <v>9996.7199999999993</v>
          </cell>
          <cell r="K478">
            <v>5003.28</v>
          </cell>
        </row>
        <row r="479">
          <cell r="B479">
            <v>3000</v>
          </cell>
          <cell r="D479">
            <v>0</v>
          </cell>
          <cell r="H479">
            <v>49984</v>
          </cell>
          <cell r="I479">
            <v>49984</v>
          </cell>
          <cell r="J479">
            <v>49984</v>
          </cell>
          <cell r="K479">
            <v>0</v>
          </cell>
        </row>
        <row r="480">
          <cell r="B480">
            <v>3170</v>
          </cell>
          <cell r="C480">
            <v>1418510000</v>
          </cell>
          <cell r="D480">
            <v>0</v>
          </cell>
          <cell r="H480">
            <v>29055.4</v>
          </cell>
          <cell r="I480">
            <v>26792.5</v>
          </cell>
          <cell r="J480">
            <v>29055.4</v>
          </cell>
          <cell r="K480">
            <v>0</v>
          </cell>
        </row>
        <row r="481">
          <cell r="B481">
            <v>3290</v>
          </cell>
          <cell r="C481">
            <v>1418510000</v>
          </cell>
          <cell r="D481">
            <v>0</v>
          </cell>
          <cell r="H481">
            <v>29154</v>
          </cell>
          <cell r="I481">
            <v>17326</v>
          </cell>
          <cell r="J481">
            <v>29154</v>
          </cell>
          <cell r="K481">
            <v>0</v>
          </cell>
        </row>
        <row r="482">
          <cell r="B482">
            <v>3360</v>
          </cell>
          <cell r="C482">
            <v>1418510000</v>
          </cell>
          <cell r="D482">
            <v>17000</v>
          </cell>
          <cell r="H482">
            <v>17000</v>
          </cell>
          <cell r="I482">
            <v>10332</v>
          </cell>
          <cell r="J482">
            <v>10332</v>
          </cell>
          <cell r="K482">
            <v>6668</v>
          </cell>
        </row>
        <row r="483">
          <cell r="B483">
            <v>3410</v>
          </cell>
          <cell r="C483">
            <v>1418510000</v>
          </cell>
          <cell r="D483">
            <v>0</v>
          </cell>
          <cell r="H483">
            <v>149108.5</v>
          </cell>
          <cell r="I483">
            <v>0</v>
          </cell>
          <cell r="J483">
            <v>149108.5</v>
          </cell>
          <cell r="K483">
            <v>0</v>
          </cell>
        </row>
        <row r="484">
          <cell r="B484">
            <v>3510</v>
          </cell>
          <cell r="C484">
            <v>2506828203</v>
          </cell>
          <cell r="D484">
            <v>30000</v>
          </cell>
          <cell r="H484">
            <v>30000</v>
          </cell>
          <cell r="I484">
            <v>30000</v>
          </cell>
          <cell r="J484">
            <v>30000</v>
          </cell>
          <cell r="K484">
            <v>0</v>
          </cell>
        </row>
        <row r="485">
          <cell r="B485">
            <v>3510</v>
          </cell>
          <cell r="C485">
            <v>2508828203</v>
          </cell>
          <cell r="D485">
            <v>0</v>
          </cell>
          <cell r="H485">
            <v>39891.94</v>
          </cell>
          <cell r="I485">
            <v>0</v>
          </cell>
          <cell r="J485">
            <v>39891.94</v>
          </cell>
          <cell r="K485">
            <v>0</v>
          </cell>
        </row>
        <row r="486">
          <cell r="B486">
            <v>3510</v>
          </cell>
          <cell r="C486">
            <v>2511828203</v>
          </cell>
          <cell r="D486">
            <v>1026748</v>
          </cell>
          <cell r="H486">
            <v>1341782.07</v>
          </cell>
          <cell r="I486">
            <v>692245.63</v>
          </cell>
          <cell r="J486">
            <v>941032.2</v>
          </cell>
          <cell r="K486">
            <v>400749.87</v>
          </cell>
        </row>
        <row r="487">
          <cell r="B487">
            <v>3510</v>
          </cell>
          <cell r="C487">
            <v>2511828903</v>
          </cell>
          <cell r="D487">
            <v>216000</v>
          </cell>
          <cell r="H487">
            <v>146592</v>
          </cell>
          <cell r="I487">
            <v>110257</v>
          </cell>
          <cell r="J487">
            <v>110257</v>
          </cell>
          <cell r="K487">
            <v>36335</v>
          </cell>
        </row>
        <row r="488">
          <cell r="B488">
            <v>3530</v>
          </cell>
          <cell r="C488">
            <v>1418510000</v>
          </cell>
          <cell r="D488">
            <v>42000</v>
          </cell>
          <cell r="H488">
            <v>39891.019999999997</v>
          </cell>
          <cell r="I488">
            <v>32361.16</v>
          </cell>
          <cell r="J488">
            <v>32361.16</v>
          </cell>
          <cell r="K488">
            <v>7529.86</v>
          </cell>
        </row>
        <row r="489">
          <cell r="B489">
            <v>3550</v>
          </cell>
          <cell r="C489">
            <v>1418510000</v>
          </cell>
          <cell r="D489">
            <v>129600</v>
          </cell>
          <cell r="H489">
            <v>120000</v>
          </cell>
          <cell r="I489">
            <v>100000</v>
          </cell>
          <cell r="J489">
            <v>100000</v>
          </cell>
          <cell r="K489">
            <v>20000</v>
          </cell>
        </row>
        <row r="490">
          <cell r="B490">
            <v>3611</v>
          </cell>
          <cell r="C490">
            <v>1418510000</v>
          </cell>
          <cell r="D490">
            <v>16650</v>
          </cell>
          <cell r="H490">
            <v>16228</v>
          </cell>
          <cell r="I490">
            <v>16228</v>
          </cell>
          <cell r="J490">
            <v>16228</v>
          </cell>
          <cell r="K490">
            <v>0</v>
          </cell>
        </row>
        <row r="491">
          <cell r="B491">
            <v>3612</v>
          </cell>
          <cell r="C491">
            <v>1418510000</v>
          </cell>
          <cell r="D491">
            <v>33600</v>
          </cell>
          <cell r="H491">
            <v>25600</v>
          </cell>
          <cell r="I491">
            <v>17124.55</v>
          </cell>
          <cell r="J491">
            <v>25600</v>
          </cell>
          <cell r="K491">
            <v>0</v>
          </cell>
        </row>
        <row r="492">
          <cell r="B492">
            <v>3620</v>
          </cell>
          <cell r="C492">
            <v>1418510000</v>
          </cell>
          <cell r="D492">
            <v>0</v>
          </cell>
          <cell r="H492">
            <v>33264</v>
          </cell>
          <cell r="I492">
            <v>0</v>
          </cell>
          <cell r="J492">
            <v>0</v>
          </cell>
          <cell r="K492">
            <v>33264</v>
          </cell>
        </row>
        <row r="493">
          <cell r="B493">
            <v>3820</v>
          </cell>
          <cell r="C493">
            <v>1418510000</v>
          </cell>
          <cell r="D493">
            <v>12000</v>
          </cell>
          <cell r="H493">
            <v>12000</v>
          </cell>
          <cell r="I493">
            <v>6403.16</v>
          </cell>
          <cell r="J493">
            <v>6403.16</v>
          </cell>
          <cell r="K493">
            <v>5596.84</v>
          </cell>
        </row>
        <row r="494">
          <cell r="B494">
            <v>3980</v>
          </cell>
          <cell r="C494">
            <v>1518812100</v>
          </cell>
          <cell r="D494">
            <v>0</v>
          </cell>
          <cell r="H494">
            <v>100000</v>
          </cell>
          <cell r="I494">
            <v>0</v>
          </cell>
          <cell r="J494">
            <v>0</v>
          </cell>
          <cell r="K494">
            <v>100000</v>
          </cell>
        </row>
        <row r="495">
          <cell r="A495" t="str">
            <v>P2607</v>
          </cell>
          <cell r="D495">
            <v>29045572</v>
          </cell>
          <cell r="E495">
            <v>0</v>
          </cell>
          <cell r="F495">
            <v>0</v>
          </cell>
          <cell r="G495">
            <v>0</v>
          </cell>
          <cell r="H495">
            <v>33018656.970000003</v>
          </cell>
          <cell r="I495">
            <v>24251654.799999997</v>
          </cell>
          <cell r="J495">
            <v>25882311.02</v>
          </cell>
          <cell r="K495">
            <v>7136345.950000002</v>
          </cell>
        </row>
        <row r="496">
          <cell r="D496">
            <v>0</v>
          </cell>
          <cell r="H496">
            <v>86815</v>
          </cell>
          <cell r="I496">
            <v>19720</v>
          </cell>
          <cell r="J496">
            <v>86815</v>
          </cell>
          <cell r="K496">
            <v>0</v>
          </cell>
        </row>
        <row r="497">
          <cell r="B497">
            <v>1130</v>
          </cell>
          <cell r="C497">
            <v>2518825102</v>
          </cell>
          <cell r="D497">
            <v>0</v>
          </cell>
          <cell r="H497">
            <v>178319.53</v>
          </cell>
          <cell r="I497">
            <v>0</v>
          </cell>
          <cell r="J497">
            <v>142106.96</v>
          </cell>
          <cell r="K497">
            <v>36212.57</v>
          </cell>
        </row>
        <row r="498">
          <cell r="B498">
            <v>1210</v>
          </cell>
          <cell r="C498">
            <v>1418510000</v>
          </cell>
          <cell r="D498">
            <v>33000</v>
          </cell>
          <cell r="H498">
            <v>33000</v>
          </cell>
          <cell r="I498">
            <v>29497.48</v>
          </cell>
          <cell r="J498">
            <v>29497.48</v>
          </cell>
          <cell r="K498">
            <v>3502.52</v>
          </cell>
        </row>
        <row r="499">
          <cell r="B499">
            <v>1210</v>
          </cell>
          <cell r="C499">
            <v>2518825102</v>
          </cell>
          <cell r="D499">
            <v>0</v>
          </cell>
          <cell r="H499">
            <v>5988.46</v>
          </cell>
          <cell r="I499">
            <v>0</v>
          </cell>
          <cell r="J499">
            <v>5988.46</v>
          </cell>
          <cell r="K499">
            <v>0</v>
          </cell>
        </row>
        <row r="500">
          <cell r="B500">
            <v>1220</v>
          </cell>
          <cell r="C500">
            <v>1518812100</v>
          </cell>
          <cell r="D500">
            <v>70000</v>
          </cell>
          <cell r="H500">
            <v>54238.77</v>
          </cell>
          <cell r="I500">
            <v>25351.759999999998</v>
          </cell>
          <cell r="J500">
            <v>25351.759999999998</v>
          </cell>
          <cell r="K500">
            <v>28887.01</v>
          </cell>
        </row>
        <row r="501">
          <cell r="B501">
            <v>1220</v>
          </cell>
          <cell r="C501">
            <v>2518825102</v>
          </cell>
          <cell r="D501">
            <v>100000</v>
          </cell>
          <cell r="H501">
            <v>104367</v>
          </cell>
          <cell r="I501">
            <v>36841.96</v>
          </cell>
          <cell r="J501">
            <v>36841.96</v>
          </cell>
          <cell r="K501">
            <v>67525.039999999994</v>
          </cell>
        </row>
        <row r="502">
          <cell r="B502">
            <v>1320</v>
          </cell>
          <cell r="C502">
            <v>1518812100</v>
          </cell>
          <cell r="D502">
            <v>30000</v>
          </cell>
          <cell r="H502">
            <v>2900.8</v>
          </cell>
          <cell r="I502">
            <v>2900.8</v>
          </cell>
          <cell r="J502">
            <v>2900.8</v>
          </cell>
          <cell r="K502">
            <v>0</v>
          </cell>
        </row>
        <row r="503">
          <cell r="B503">
            <v>1320</v>
          </cell>
          <cell r="C503">
            <v>2518825102</v>
          </cell>
          <cell r="D503">
            <v>96073</v>
          </cell>
          <cell r="H503">
            <v>55572.01</v>
          </cell>
          <cell r="I503">
            <v>49072.01</v>
          </cell>
          <cell r="J503">
            <v>55572.01</v>
          </cell>
          <cell r="K503">
            <v>0</v>
          </cell>
        </row>
        <row r="504">
          <cell r="B504">
            <v>1340</v>
          </cell>
          <cell r="C504">
            <v>1518812100</v>
          </cell>
          <cell r="D504">
            <v>37000</v>
          </cell>
          <cell r="H504">
            <v>21300.03</v>
          </cell>
          <cell r="I504">
            <v>21300.03</v>
          </cell>
          <cell r="J504">
            <v>21300.03</v>
          </cell>
          <cell r="K504">
            <v>0</v>
          </cell>
        </row>
        <row r="505">
          <cell r="B505">
            <v>1410</v>
          </cell>
          <cell r="C505">
            <v>1518812100</v>
          </cell>
          <cell r="D505">
            <v>73031</v>
          </cell>
          <cell r="H505">
            <v>127157.59</v>
          </cell>
          <cell r="I505">
            <v>80234.789999999994</v>
          </cell>
          <cell r="J505">
            <v>80234.789999999994</v>
          </cell>
          <cell r="K505">
            <v>46922.8</v>
          </cell>
        </row>
        <row r="506">
          <cell r="B506">
            <v>1410</v>
          </cell>
          <cell r="C506">
            <v>2518825102</v>
          </cell>
          <cell r="D506">
            <v>0</v>
          </cell>
          <cell r="H506">
            <v>1000</v>
          </cell>
          <cell r="I506">
            <v>1000</v>
          </cell>
          <cell r="J506">
            <v>1000</v>
          </cell>
          <cell r="K506">
            <v>0</v>
          </cell>
        </row>
        <row r="507">
          <cell r="B507">
            <v>1420</v>
          </cell>
          <cell r="C507">
            <v>1518812100</v>
          </cell>
          <cell r="D507">
            <v>137794</v>
          </cell>
          <cell r="H507">
            <v>177547.86</v>
          </cell>
          <cell r="I507">
            <v>143952.93</v>
          </cell>
          <cell r="J507">
            <v>162573.63</v>
          </cell>
          <cell r="K507">
            <v>14974.23</v>
          </cell>
        </row>
        <row r="508">
          <cell r="B508">
            <v>1420</v>
          </cell>
          <cell r="C508">
            <v>2518825102</v>
          </cell>
          <cell r="D508">
            <v>1486432</v>
          </cell>
          <cell r="H508">
            <v>1981639.59</v>
          </cell>
          <cell r="I508">
            <v>959457.05</v>
          </cell>
          <cell r="J508">
            <v>1674770.11</v>
          </cell>
          <cell r="K508">
            <v>306869.48</v>
          </cell>
        </row>
        <row r="509">
          <cell r="B509">
            <v>1430</v>
          </cell>
          <cell r="C509">
            <v>1518812100</v>
          </cell>
          <cell r="D509">
            <v>148000</v>
          </cell>
          <cell r="H509">
            <v>143400</v>
          </cell>
          <cell r="I509">
            <v>85002.95</v>
          </cell>
          <cell r="J509">
            <v>85002.95</v>
          </cell>
          <cell r="K509">
            <v>58397.05</v>
          </cell>
        </row>
        <row r="510">
          <cell r="B510">
            <v>1430</v>
          </cell>
          <cell r="C510">
            <v>2518825102</v>
          </cell>
          <cell r="D510">
            <v>65000</v>
          </cell>
          <cell r="H510">
            <v>55000</v>
          </cell>
          <cell r="I510">
            <v>35000</v>
          </cell>
          <cell r="J510">
            <v>35000</v>
          </cell>
          <cell r="K510">
            <v>20000</v>
          </cell>
        </row>
        <row r="511">
          <cell r="B511">
            <v>1440</v>
          </cell>
          <cell r="C511">
            <v>1518812100</v>
          </cell>
          <cell r="D511">
            <v>24000</v>
          </cell>
          <cell r="H511">
            <v>24000</v>
          </cell>
          <cell r="I511">
            <v>15900</v>
          </cell>
          <cell r="J511">
            <v>15900</v>
          </cell>
          <cell r="K511">
            <v>8100</v>
          </cell>
        </row>
        <row r="512">
          <cell r="B512">
            <v>1440</v>
          </cell>
          <cell r="C512">
            <v>2518825102</v>
          </cell>
          <cell r="D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B513">
            <v>1540</v>
          </cell>
          <cell r="C513">
            <v>1518812100</v>
          </cell>
          <cell r="D513">
            <v>25000</v>
          </cell>
          <cell r="H513">
            <v>25000</v>
          </cell>
          <cell r="I513">
            <v>16423.099999999999</v>
          </cell>
          <cell r="J513">
            <v>16423.099999999999</v>
          </cell>
          <cell r="K513">
            <v>8576.9</v>
          </cell>
        </row>
        <row r="514">
          <cell r="B514">
            <v>1540</v>
          </cell>
          <cell r="C514">
            <v>2518825102</v>
          </cell>
          <cell r="D514">
            <v>0</v>
          </cell>
          <cell r="H514">
            <v>5400</v>
          </cell>
          <cell r="I514">
            <v>0</v>
          </cell>
          <cell r="J514">
            <v>0</v>
          </cell>
          <cell r="K514">
            <v>5400</v>
          </cell>
        </row>
        <row r="515">
          <cell r="B515">
            <v>1710</v>
          </cell>
          <cell r="C515">
            <v>1518812100</v>
          </cell>
          <cell r="D515">
            <v>34000</v>
          </cell>
          <cell r="H515">
            <v>34000</v>
          </cell>
          <cell r="I515">
            <v>17679.849999999999</v>
          </cell>
          <cell r="J515">
            <v>17679.849999999999</v>
          </cell>
          <cell r="K515">
            <v>16320.15</v>
          </cell>
        </row>
        <row r="516">
          <cell r="B516">
            <v>1710</v>
          </cell>
          <cell r="C516">
            <v>2518825102</v>
          </cell>
          <cell r="D516">
            <v>933996</v>
          </cell>
          <cell r="H516">
            <v>1181803.5900000001</v>
          </cell>
          <cell r="I516">
            <v>843626.82</v>
          </cell>
          <cell r="J516">
            <v>1071801.48</v>
          </cell>
          <cell r="K516">
            <v>110002.11</v>
          </cell>
        </row>
        <row r="517">
          <cell r="B517">
            <v>2000</v>
          </cell>
          <cell r="D517">
            <v>333528</v>
          </cell>
          <cell r="H517">
            <v>333528</v>
          </cell>
          <cell r="I517">
            <v>199578</v>
          </cell>
          <cell r="J517">
            <v>280488</v>
          </cell>
          <cell r="K517">
            <v>53040</v>
          </cell>
        </row>
        <row r="518">
          <cell r="B518">
            <v>2110</v>
          </cell>
          <cell r="C518">
            <v>1418510000</v>
          </cell>
          <cell r="D518">
            <v>0</v>
          </cell>
          <cell r="H518">
            <v>247807.59</v>
          </cell>
          <cell r="I518">
            <v>247807.59</v>
          </cell>
          <cell r="J518">
            <v>247807.59</v>
          </cell>
          <cell r="K518">
            <v>0</v>
          </cell>
        </row>
        <row r="519">
          <cell r="B519">
            <v>2110</v>
          </cell>
          <cell r="C519">
            <v>1418710000</v>
          </cell>
          <cell r="D519">
            <v>30000</v>
          </cell>
          <cell r="H519">
            <v>30000</v>
          </cell>
          <cell r="I519">
            <v>15818</v>
          </cell>
          <cell r="J519">
            <v>15818</v>
          </cell>
          <cell r="K519">
            <v>14182</v>
          </cell>
        </row>
        <row r="520">
          <cell r="B520">
            <v>2110</v>
          </cell>
          <cell r="C520">
            <v>1518812100</v>
          </cell>
          <cell r="D520">
            <v>20028</v>
          </cell>
          <cell r="H520">
            <v>20028</v>
          </cell>
          <cell r="I520">
            <v>19910.009999999998</v>
          </cell>
          <cell r="J520">
            <v>19910.009999999998</v>
          </cell>
          <cell r="K520">
            <v>117.99</v>
          </cell>
        </row>
        <row r="521">
          <cell r="B521">
            <v>2120</v>
          </cell>
          <cell r="C521">
            <v>1418510000</v>
          </cell>
          <cell r="D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B522">
            <v>2120</v>
          </cell>
          <cell r="C522">
            <v>1418710000</v>
          </cell>
          <cell r="D522">
            <v>414912</v>
          </cell>
          <cell r="H522">
            <v>414912</v>
          </cell>
          <cell r="I522">
            <v>270464.28000000003</v>
          </cell>
          <cell r="J522">
            <v>414912</v>
          </cell>
          <cell r="K522">
            <v>0</v>
          </cell>
        </row>
        <row r="523">
          <cell r="B523">
            <v>2120</v>
          </cell>
          <cell r="C523">
            <v>1518812100</v>
          </cell>
          <cell r="D523">
            <v>135528</v>
          </cell>
          <cell r="H523">
            <v>135528</v>
          </cell>
          <cell r="I523">
            <v>90048.94</v>
          </cell>
          <cell r="J523">
            <v>92865.88</v>
          </cell>
          <cell r="K523">
            <v>42662.12</v>
          </cell>
        </row>
        <row r="524">
          <cell r="B524">
            <v>2140</v>
          </cell>
          <cell r="C524">
            <v>1418510000</v>
          </cell>
          <cell r="D524">
            <v>404436</v>
          </cell>
          <cell r="H524">
            <v>656436</v>
          </cell>
          <cell r="I524">
            <v>30827.279999999999</v>
          </cell>
          <cell r="J524">
            <v>517965.68</v>
          </cell>
          <cell r="K524">
            <v>138470.32</v>
          </cell>
        </row>
        <row r="525">
          <cell r="B525">
            <v>2140</v>
          </cell>
          <cell r="C525">
            <v>1518812100</v>
          </cell>
          <cell r="D525">
            <v>0</v>
          </cell>
          <cell r="H525">
            <v>52000</v>
          </cell>
          <cell r="I525">
            <v>0</v>
          </cell>
          <cell r="J525">
            <v>52000</v>
          </cell>
          <cell r="K525">
            <v>0</v>
          </cell>
        </row>
        <row r="526">
          <cell r="B526">
            <v>2150</v>
          </cell>
          <cell r="C526">
            <v>1418510000</v>
          </cell>
          <cell r="D526">
            <v>24000</v>
          </cell>
          <cell r="H526">
            <v>129436</v>
          </cell>
          <cell r="I526">
            <v>0</v>
          </cell>
          <cell r="J526">
            <v>106524.26</v>
          </cell>
          <cell r="K526">
            <v>22911.74</v>
          </cell>
        </row>
        <row r="527">
          <cell r="B527">
            <v>2160</v>
          </cell>
          <cell r="C527">
            <v>1418510000</v>
          </cell>
          <cell r="D527">
            <v>0</v>
          </cell>
          <cell r="H527">
            <v>163000</v>
          </cell>
          <cell r="I527">
            <v>0</v>
          </cell>
          <cell r="J527">
            <v>125481.60000000001</v>
          </cell>
          <cell r="K527">
            <v>37518.400000000001</v>
          </cell>
        </row>
        <row r="528">
          <cell r="B528">
            <v>2170</v>
          </cell>
          <cell r="C528">
            <v>1418510000</v>
          </cell>
          <cell r="D528">
            <v>250000</v>
          </cell>
          <cell r="H528">
            <v>206000</v>
          </cell>
          <cell r="I528">
            <v>30827.279999999999</v>
          </cell>
          <cell r="J528">
            <v>167084.82</v>
          </cell>
          <cell r="K528">
            <v>38915.18</v>
          </cell>
        </row>
        <row r="529">
          <cell r="B529">
            <v>2170</v>
          </cell>
          <cell r="C529">
            <v>1518812100</v>
          </cell>
          <cell r="D529">
            <v>0</v>
          </cell>
          <cell r="H529">
            <v>70000</v>
          </cell>
          <cell r="I529">
            <v>0</v>
          </cell>
          <cell r="J529">
            <v>48875</v>
          </cell>
          <cell r="K529">
            <v>21125</v>
          </cell>
        </row>
        <row r="530">
          <cell r="B530">
            <v>2210</v>
          </cell>
          <cell r="C530">
            <v>1418510000</v>
          </cell>
          <cell r="D530">
            <v>105436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</row>
        <row r="531">
          <cell r="B531">
            <v>2210</v>
          </cell>
          <cell r="C531">
            <v>1418710000</v>
          </cell>
          <cell r="D531">
            <v>0</v>
          </cell>
          <cell r="H531">
            <v>11000</v>
          </cell>
          <cell r="I531">
            <v>0</v>
          </cell>
          <cell r="J531">
            <v>11000</v>
          </cell>
          <cell r="K531">
            <v>0</v>
          </cell>
        </row>
        <row r="532">
          <cell r="B532">
            <v>2230</v>
          </cell>
          <cell r="C532">
            <v>1418510000</v>
          </cell>
          <cell r="D532">
            <v>25000</v>
          </cell>
          <cell r="H532">
            <v>25000</v>
          </cell>
          <cell r="I532">
            <v>0</v>
          </cell>
          <cell r="J532">
            <v>7000</v>
          </cell>
          <cell r="K532">
            <v>18000</v>
          </cell>
        </row>
        <row r="533">
          <cell r="B533">
            <v>2490</v>
          </cell>
          <cell r="C533">
            <v>1418510000</v>
          </cell>
          <cell r="D533">
            <v>8000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</row>
        <row r="534">
          <cell r="B534">
            <v>2530</v>
          </cell>
          <cell r="C534">
            <v>1418510000</v>
          </cell>
          <cell r="D534">
            <v>8000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B535">
            <v>2590</v>
          </cell>
          <cell r="C535">
            <v>1418510000</v>
          </cell>
          <cell r="D535">
            <v>8000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B536">
            <v>2610</v>
          </cell>
          <cell r="C536">
            <v>1418510000</v>
          </cell>
          <cell r="D536">
            <v>72000</v>
          </cell>
          <cell r="H536">
            <v>46520.42</v>
          </cell>
          <cell r="I536">
            <v>24827.01</v>
          </cell>
          <cell r="J536">
            <v>24827.01</v>
          </cell>
          <cell r="K536">
            <v>21693.41</v>
          </cell>
        </row>
        <row r="537">
          <cell r="B537">
            <v>2710</v>
          </cell>
          <cell r="C537">
            <v>1418510000</v>
          </cell>
          <cell r="D537">
            <v>72000</v>
          </cell>
          <cell r="H537">
            <v>46520.42</v>
          </cell>
          <cell r="I537">
            <v>24827.01</v>
          </cell>
          <cell r="J537">
            <v>24827.01</v>
          </cell>
          <cell r="K537">
            <v>21693.41</v>
          </cell>
        </row>
        <row r="538">
          <cell r="B538">
            <v>2920</v>
          </cell>
          <cell r="C538">
            <v>1118430817</v>
          </cell>
          <cell r="D538">
            <v>72000</v>
          </cell>
          <cell r="H538">
            <v>46520.42</v>
          </cell>
          <cell r="I538">
            <v>24827.01</v>
          </cell>
          <cell r="J538">
            <v>24827.01</v>
          </cell>
          <cell r="K538">
            <v>21693.41</v>
          </cell>
        </row>
        <row r="539">
          <cell r="B539">
            <v>2920</v>
          </cell>
          <cell r="C539">
            <v>1418510000</v>
          </cell>
          <cell r="D539">
            <v>129820</v>
          </cell>
          <cell r="H539">
            <v>135915</v>
          </cell>
          <cell r="I539">
            <v>22833.4</v>
          </cell>
          <cell r="J539">
            <v>22833.4</v>
          </cell>
          <cell r="K539">
            <v>113081.60000000001</v>
          </cell>
        </row>
        <row r="540">
          <cell r="B540">
            <v>3000</v>
          </cell>
          <cell r="D540">
            <v>0</v>
          </cell>
          <cell r="H540">
            <v>7040</v>
          </cell>
          <cell r="I540">
            <v>0</v>
          </cell>
          <cell r="J540">
            <v>0</v>
          </cell>
          <cell r="K540">
            <v>7040</v>
          </cell>
        </row>
        <row r="541">
          <cell r="B541">
            <v>3110</v>
          </cell>
          <cell r="C541">
            <v>1518812100</v>
          </cell>
          <cell r="D541">
            <v>0</v>
          </cell>
          <cell r="H541">
            <v>7040</v>
          </cell>
          <cell r="I541">
            <v>0</v>
          </cell>
          <cell r="J541">
            <v>0</v>
          </cell>
          <cell r="K541">
            <v>7040</v>
          </cell>
        </row>
        <row r="542">
          <cell r="B542">
            <v>3130</v>
          </cell>
          <cell r="C542">
            <v>1518812100</v>
          </cell>
          <cell r="D542">
            <v>129820</v>
          </cell>
          <cell r="H542">
            <v>128875</v>
          </cell>
          <cell r="I542">
            <v>22833.4</v>
          </cell>
          <cell r="J542">
            <v>22833.4</v>
          </cell>
          <cell r="K542">
            <v>106041.60000000001</v>
          </cell>
        </row>
        <row r="543">
          <cell r="B543">
            <v>3140</v>
          </cell>
          <cell r="C543">
            <v>1518812100</v>
          </cell>
          <cell r="D543">
            <v>34146</v>
          </cell>
          <cell r="H543">
            <v>41146</v>
          </cell>
          <cell r="I543">
            <v>15890</v>
          </cell>
          <cell r="J543">
            <v>15890</v>
          </cell>
          <cell r="K543">
            <v>25256</v>
          </cell>
        </row>
        <row r="544">
          <cell r="B544">
            <v>3150</v>
          </cell>
          <cell r="C544">
            <v>1418510000</v>
          </cell>
          <cell r="D544">
            <v>16000</v>
          </cell>
          <cell r="H544">
            <v>8055</v>
          </cell>
          <cell r="I544">
            <v>6943.4</v>
          </cell>
          <cell r="J544">
            <v>6943.4</v>
          </cell>
          <cell r="K544">
            <v>1111.5999999999999</v>
          </cell>
        </row>
        <row r="545">
          <cell r="B545">
            <v>3170</v>
          </cell>
          <cell r="C545">
            <v>1418510000</v>
          </cell>
          <cell r="D545">
            <v>79674</v>
          </cell>
          <cell r="H545">
            <v>79674</v>
          </cell>
          <cell r="I545">
            <v>0</v>
          </cell>
          <cell r="J545">
            <v>0</v>
          </cell>
          <cell r="K545">
            <v>79674</v>
          </cell>
        </row>
        <row r="546">
          <cell r="B546">
            <v>3180</v>
          </cell>
          <cell r="C546">
            <v>1418510000</v>
          </cell>
          <cell r="D546">
            <v>300</v>
          </cell>
          <cell r="H546">
            <v>300</v>
          </cell>
          <cell r="I546">
            <v>0</v>
          </cell>
          <cell r="J546">
            <v>0</v>
          </cell>
          <cell r="K546">
            <v>300</v>
          </cell>
        </row>
        <row r="547">
          <cell r="B547">
            <v>3180</v>
          </cell>
          <cell r="C547">
            <v>1518812100</v>
          </cell>
          <cell r="D547">
            <v>300</v>
          </cell>
          <cell r="H547">
            <v>300</v>
          </cell>
          <cell r="I547">
            <v>0</v>
          </cell>
          <cell r="J547">
            <v>0</v>
          </cell>
          <cell r="K547">
            <v>300</v>
          </cell>
        </row>
        <row r="548">
          <cell r="B548">
            <v>3190</v>
          </cell>
          <cell r="C548">
            <v>1418510000</v>
          </cell>
          <cell r="D548">
            <v>300</v>
          </cell>
          <cell r="H548">
            <v>300</v>
          </cell>
          <cell r="I548">
            <v>0</v>
          </cell>
          <cell r="J548">
            <v>0</v>
          </cell>
          <cell r="K548">
            <v>300</v>
          </cell>
        </row>
        <row r="549">
          <cell r="B549">
            <v>3250</v>
          </cell>
          <cell r="C549">
            <v>1418510000</v>
          </cell>
          <cell r="D549">
            <v>338964</v>
          </cell>
          <cell r="H549">
            <v>308964</v>
          </cell>
          <cell r="I549">
            <v>202612.8</v>
          </cell>
          <cell r="J549">
            <v>229681.54</v>
          </cell>
          <cell r="K549">
            <v>79282.460000000006</v>
          </cell>
        </row>
        <row r="550">
          <cell r="B550">
            <v>3290</v>
          </cell>
          <cell r="C550">
            <v>1418510000</v>
          </cell>
          <cell r="D550">
            <v>79808</v>
          </cell>
          <cell r="H550">
            <v>79808</v>
          </cell>
          <cell r="I550">
            <v>10128.39</v>
          </cell>
          <cell r="J550">
            <v>37197.129999999997</v>
          </cell>
          <cell r="K550">
            <v>42610.87</v>
          </cell>
        </row>
        <row r="551">
          <cell r="B551">
            <v>3310</v>
          </cell>
          <cell r="C551">
            <v>1418510000</v>
          </cell>
          <cell r="D551">
            <v>17808</v>
          </cell>
          <cell r="H551">
            <v>17808</v>
          </cell>
          <cell r="I551">
            <v>1500</v>
          </cell>
          <cell r="J551">
            <v>1500</v>
          </cell>
          <cell r="K551">
            <v>16308</v>
          </cell>
        </row>
        <row r="552">
          <cell r="B552">
            <v>3360</v>
          </cell>
          <cell r="C552">
            <v>1418510000</v>
          </cell>
          <cell r="D552">
            <v>35000</v>
          </cell>
          <cell r="H552">
            <v>35000</v>
          </cell>
          <cell r="I552">
            <v>0</v>
          </cell>
          <cell r="J552">
            <v>19940.54</v>
          </cell>
          <cell r="K552">
            <v>15059.46</v>
          </cell>
        </row>
        <row r="553">
          <cell r="B553">
            <v>3360</v>
          </cell>
          <cell r="C553">
            <v>1518812100</v>
          </cell>
          <cell r="D553">
            <v>27000</v>
          </cell>
          <cell r="H553">
            <v>27000</v>
          </cell>
          <cell r="I553">
            <v>8628.39</v>
          </cell>
          <cell r="J553">
            <v>15756.59</v>
          </cell>
          <cell r="K553">
            <v>11243.41</v>
          </cell>
        </row>
        <row r="554">
          <cell r="B554">
            <v>3380</v>
          </cell>
          <cell r="C554">
            <v>1418510000</v>
          </cell>
          <cell r="D554">
            <v>259156</v>
          </cell>
          <cell r="H554">
            <v>229156</v>
          </cell>
          <cell r="I554">
            <v>192484.41</v>
          </cell>
          <cell r="J554">
            <v>192484.41</v>
          </cell>
          <cell r="K554">
            <v>36671.589999999997</v>
          </cell>
        </row>
        <row r="555">
          <cell r="B555">
            <v>3380</v>
          </cell>
          <cell r="C555">
            <v>1518812100</v>
          </cell>
          <cell r="D555">
            <v>34000</v>
          </cell>
          <cell r="H555">
            <v>4000</v>
          </cell>
          <cell r="I555">
            <v>2073.8200000000002</v>
          </cell>
          <cell r="J555">
            <v>2073.8200000000002</v>
          </cell>
          <cell r="K555">
            <v>1926.18</v>
          </cell>
        </row>
        <row r="556">
          <cell r="B556">
            <v>3380</v>
          </cell>
          <cell r="C556">
            <v>2518825102</v>
          </cell>
          <cell r="D556">
            <v>142000</v>
          </cell>
          <cell r="H556">
            <v>142000</v>
          </cell>
          <cell r="I556">
            <v>108359.99</v>
          </cell>
          <cell r="J556">
            <v>108359.99</v>
          </cell>
          <cell r="K556">
            <v>33640.01</v>
          </cell>
        </row>
        <row r="557">
          <cell r="B557">
            <v>3410</v>
          </cell>
          <cell r="C557">
            <v>1418510000</v>
          </cell>
          <cell r="D557">
            <v>83156</v>
          </cell>
          <cell r="H557">
            <v>83156</v>
          </cell>
          <cell r="I557">
            <v>82050.600000000006</v>
          </cell>
          <cell r="J557">
            <v>82050.600000000006</v>
          </cell>
          <cell r="K557">
            <v>1105.4000000000001</v>
          </cell>
        </row>
        <row r="558">
          <cell r="B558">
            <v>3410</v>
          </cell>
          <cell r="C558">
            <v>1518812100</v>
          </cell>
          <cell r="D558">
            <v>33113346</v>
          </cell>
          <cell r="H558">
            <v>38379183.93</v>
          </cell>
          <cell r="I558">
            <v>26005516.190000001</v>
          </cell>
          <cell r="J558">
            <v>29226962.850000001</v>
          </cell>
          <cell r="K558">
            <v>9152221.0800000001</v>
          </cell>
        </row>
        <row r="559">
          <cell r="B559">
            <v>3470</v>
          </cell>
          <cell r="C559">
            <v>1418510000</v>
          </cell>
          <cell r="D559">
            <v>33113346</v>
          </cell>
          <cell r="H559">
            <v>38379183.93</v>
          </cell>
          <cell r="I559">
            <v>26005516.190000001</v>
          </cell>
          <cell r="J559">
            <v>29226962.850000001</v>
          </cell>
          <cell r="K559">
            <v>9152221.0800000001</v>
          </cell>
        </row>
        <row r="560">
          <cell r="B560">
            <v>3710</v>
          </cell>
          <cell r="C560">
            <v>1418510000</v>
          </cell>
          <cell r="D560">
            <v>33113346</v>
          </cell>
          <cell r="H560">
            <v>38379183.93</v>
          </cell>
          <cell r="I560">
            <v>26005516.190000001</v>
          </cell>
          <cell r="J560">
            <v>29226962.850000001</v>
          </cell>
          <cell r="K560">
            <v>9152221.0800000001</v>
          </cell>
        </row>
        <row r="561">
          <cell r="B561">
            <v>3720</v>
          </cell>
          <cell r="C561">
            <v>1418510000</v>
          </cell>
          <cell r="D561">
            <v>25508565</v>
          </cell>
          <cell r="H561">
            <v>29591154.379999999</v>
          </cell>
          <cell r="I561">
            <v>20724188.640000001</v>
          </cell>
          <cell r="J561">
            <v>23143542.620000001</v>
          </cell>
          <cell r="K561">
            <v>6447611.7599999998</v>
          </cell>
        </row>
        <row r="562">
          <cell r="B562">
            <v>3750</v>
          </cell>
          <cell r="C562">
            <v>1418510000</v>
          </cell>
          <cell r="D562">
            <v>21635668</v>
          </cell>
          <cell r="H562">
            <v>23653085.800000001</v>
          </cell>
          <cell r="I562">
            <v>17502894.489999998</v>
          </cell>
          <cell r="J562">
            <v>17556847.489999998</v>
          </cell>
          <cell r="K562">
            <v>6096238.3099999996</v>
          </cell>
        </row>
        <row r="563">
          <cell r="B563">
            <v>3760</v>
          </cell>
          <cell r="C563">
            <v>1418510000</v>
          </cell>
          <cell r="D563">
            <v>760732</v>
          </cell>
          <cell r="H563">
            <v>1942302.19</v>
          </cell>
          <cell r="I563">
            <v>1938788.02</v>
          </cell>
          <cell r="J563">
            <v>1938788.02</v>
          </cell>
          <cell r="K563">
            <v>3514.17</v>
          </cell>
        </row>
        <row r="564">
          <cell r="B564">
            <v>3780</v>
          </cell>
          <cell r="C564">
            <v>1418510000</v>
          </cell>
          <cell r="D564">
            <v>0</v>
          </cell>
          <cell r="H564">
            <v>201969.09</v>
          </cell>
          <cell r="I564">
            <v>201969.09</v>
          </cell>
          <cell r="J564">
            <v>201969.09</v>
          </cell>
          <cell r="K564">
            <v>0</v>
          </cell>
        </row>
        <row r="565">
          <cell r="B565">
            <v>3810</v>
          </cell>
          <cell r="C565">
            <v>1418510000</v>
          </cell>
          <cell r="D565">
            <v>10596924</v>
          </cell>
          <cell r="H565">
            <v>10596924</v>
          </cell>
          <cell r="I565">
            <v>8767159.1999999993</v>
          </cell>
          <cell r="J565">
            <v>8767159.1999999993</v>
          </cell>
          <cell r="K565">
            <v>1829764.8</v>
          </cell>
        </row>
        <row r="566">
          <cell r="B566">
            <v>3820</v>
          </cell>
          <cell r="C566">
            <v>1418510000</v>
          </cell>
          <cell r="D566">
            <v>445640</v>
          </cell>
          <cell r="H566">
            <v>531962.6</v>
          </cell>
          <cell r="I566">
            <v>363200.06</v>
          </cell>
          <cell r="J566">
            <v>417153.06</v>
          </cell>
          <cell r="K566">
            <v>114809.54</v>
          </cell>
        </row>
        <row r="567">
          <cell r="B567">
            <v>3980</v>
          </cell>
          <cell r="C567">
            <v>1518812100</v>
          </cell>
          <cell r="D567">
            <v>55188</v>
          </cell>
          <cell r="H567">
            <v>55188</v>
          </cell>
          <cell r="I567">
            <v>25020</v>
          </cell>
          <cell r="J567">
            <v>25020</v>
          </cell>
          <cell r="K567">
            <v>30168</v>
          </cell>
        </row>
        <row r="568">
          <cell r="B568">
            <v>3990</v>
          </cell>
          <cell r="C568">
            <v>1518812100</v>
          </cell>
          <cell r="D568">
            <v>100129</v>
          </cell>
          <cell r="H568">
            <v>226561</v>
          </cell>
          <cell r="I568">
            <v>12927.5</v>
          </cell>
          <cell r="J568">
            <v>12927.5</v>
          </cell>
          <cell r="K568">
            <v>213633.5</v>
          </cell>
        </row>
        <row r="569">
          <cell r="B569">
            <v>5000</v>
          </cell>
          <cell r="D569">
            <v>1642370</v>
          </cell>
          <cell r="H569">
            <v>1642370</v>
          </cell>
          <cell r="I569">
            <v>254209.51</v>
          </cell>
          <cell r="J569">
            <v>254209.51</v>
          </cell>
          <cell r="K569">
            <v>1388160.49</v>
          </cell>
        </row>
        <row r="570">
          <cell r="B570">
            <v>5110</v>
          </cell>
          <cell r="C570">
            <v>1417510000</v>
          </cell>
          <cell r="D570">
            <v>0</v>
          </cell>
          <cell r="H570">
            <v>20848.84</v>
          </cell>
          <cell r="I570">
            <v>20848.84</v>
          </cell>
          <cell r="J570">
            <v>20848.84</v>
          </cell>
          <cell r="K570">
            <v>0</v>
          </cell>
        </row>
        <row r="571">
          <cell r="B571">
            <v>5150</v>
          </cell>
          <cell r="C571">
            <v>1417510000</v>
          </cell>
          <cell r="D571">
            <v>500376</v>
          </cell>
          <cell r="H571">
            <v>500376</v>
          </cell>
          <cell r="I571">
            <v>396127.96</v>
          </cell>
          <cell r="J571">
            <v>396127.96</v>
          </cell>
          <cell r="K571">
            <v>104248.04</v>
          </cell>
        </row>
        <row r="572">
          <cell r="B572">
            <v>5150</v>
          </cell>
          <cell r="C572">
            <v>1418510000</v>
          </cell>
          <cell r="D572">
            <v>75944</v>
          </cell>
          <cell r="H572">
            <v>194979.06</v>
          </cell>
          <cell r="I572">
            <v>194979.06</v>
          </cell>
          <cell r="J572">
            <v>194979.06</v>
          </cell>
          <cell r="K572">
            <v>0</v>
          </cell>
        </row>
        <row r="573">
          <cell r="B573">
            <v>5190</v>
          </cell>
          <cell r="C573">
            <v>1417510000</v>
          </cell>
          <cell r="D573">
            <v>0</v>
          </cell>
          <cell r="H573">
            <v>23323.98</v>
          </cell>
          <cell r="I573">
            <v>23323.98</v>
          </cell>
          <cell r="J573">
            <v>23323.98</v>
          </cell>
          <cell r="K573">
            <v>0</v>
          </cell>
        </row>
        <row r="574">
          <cell r="B574">
            <v>5210</v>
          </cell>
          <cell r="C574">
            <v>1417510000</v>
          </cell>
          <cell r="D574">
            <v>1130244</v>
          </cell>
          <cell r="H574">
            <v>1130244</v>
          </cell>
          <cell r="I574">
            <v>930833.87</v>
          </cell>
          <cell r="J574">
            <v>930833.87</v>
          </cell>
          <cell r="K574">
            <v>199410.13</v>
          </cell>
        </row>
        <row r="575">
          <cell r="B575">
            <v>5650</v>
          </cell>
          <cell r="C575">
            <v>1418510000</v>
          </cell>
          <cell r="D575">
            <v>38132</v>
          </cell>
          <cell r="H575">
            <v>97828.66</v>
          </cell>
          <cell r="I575">
            <v>97828.66</v>
          </cell>
          <cell r="J575">
            <v>97828.66</v>
          </cell>
          <cell r="K575">
            <v>0</v>
          </cell>
        </row>
        <row r="576">
          <cell r="A576" t="str">
            <v>P2609</v>
          </cell>
          <cell r="D576">
            <v>168513396</v>
          </cell>
          <cell r="E576">
            <v>0</v>
          </cell>
          <cell r="F576">
            <v>0</v>
          </cell>
          <cell r="G576">
            <v>0</v>
          </cell>
          <cell r="H576">
            <v>193814893.47</v>
          </cell>
          <cell r="I576">
            <v>133509909.99000001</v>
          </cell>
          <cell r="J576">
            <v>148168966.47000003</v>
          </cell>
          <cell r="K576">
            <v>45645927</v>
          </cell>
        </row>
        <row r="577">
          <cell r="D577">
            <v>0</v>
          </cell>
          <cell r="H577">
            <v>11697.08</v>
          </cell>
          <cell r="I577">
            <v>11697.08</v>
          </cell>
          <cell r="J577">
            <v>11697.08</v>
          </cell>
          <cell r="K577">
            <v>0</v>
          </cell>
        </row>
        <row r="578">
          <cell r="B578">
            <v>1130</v>
          </cell>
          <cell r="C578">
            <v>1518812100</v>
          </cell>
          <cell r="D578">
            <v>567120</v>
          </cell>
          <cell r="H578">
            <v>567120</v>
          </cell>
          <cell r="I578">
            <v>466817.46</v>
          </cell>
          <cell r="J578">
            <v>466817.46</v>
          </cell>
          <cell r="K578">
            <v>100302.54</v>
          </cell>
        </row>
        <row r="579">
          <cell r="B579">
            <v>1130</v>
          </cell>
          <cell r="C579">
            <v>2518825102</v>
          </cell>
          <cell r="D579">
            <v>39440</v>
          </cell>
          <cell r="H579">
            <v>101226</v>
          </cell>
          <cell r="I579">
            <v>101226</v>
          </cell>
          <cell r="J579">
            <v>101226</v>
          </cell>
          <cell r="K579">
            <v>0</v>
          </cell>
        </row>
        <row r="580">
          <cell r="B580">
            <v>1210</v>
          </cell>
          <cell r="C580">
            <v>1418510000</v>
          </cell>
          <cell r="D580">
            <v>0</v>
          </cell>
          <cell r="H580">
            <v>12106.48</v>
          </cell>
          <cell r="I580">
            <v>12106.48</v>
          </cell>
          <cell r="J580">
            <v>12106.48</v>
          </cell>
          <cell r="K580">
            <v>0</v>
          </cell>
        </row>
        <row r="581">
          <cell r="B581">
            <v>1310</v>
          </cell>
          <cell r="C581">
            <v>2518825102</v>
          </cell>
          <cell r="D581">
            <v>586956</v>
          </cell>
          <cell r="H581">
            <v>586956</v>
          </cell>
          <cell r="I581">
            <v>483156</v>
          </cell>
          <cell r="J581">
            <v>483156</v>
          </cell>
          <cell r="K581">
            <v>103800</v>
          </cell>
        </row>
        <row r="582">
          <cell r="B582">
            <v>1320</v>
          </cell>
          <cell r="C582">
            <v>1518812100</v>
          </cell>
          <cell r="D582">
            <v>2632</v>
          </cell>
          <cell r="H582">
            <v>6580</v>
          </cell>
          <cell r="I582">
            <v>0</v>
          </cell>
          <cell r="J582">
            <v>0</v>
          </cell>
          <cell r="K582">
            <v>6580</v>
          </cell>
        </row>
        <row r="583">
          <cell r="B583">
            <v>1320</v>
          </cell>
          <cell r="C583">
            <v>2518825102</v>
          </cell>
          <cell r="D583">
            <v>182436</v>
          </cell>
          <cell r="H583">
            <v>182436</v>
          </cell>
          <cell r="I583">
            <v>68023.77</v>
          </cell>
          <cell r="J583">
            <v>68023.77</v>
          </cell>
          <cell r="K583">
            <v>114412.23</v>
          </cell>
        </row>
        <row r="584">
          <cell r="B584">
            <v>1340</v>
          </cell>
          <cell r="C584">
            <v>2518825102</v>
          </cell>
          <cell r="D584">
            <v>71076</v>
          </cell>
          <cell r="H584">
            <v>71076</v>
          </cell>
          <cell r="I584">
            <v>39920.44</v>
          </cell>
          <cell r="J584">
            <v>39920.44</v>
          </cell>
          <cell r="K584">
            <v>31155.56</v>
          </cell>
        </row>
        <row r="585">
          <cell r="B585">
            <v>1410</v>
          </cell>
          <cell r="C585">
            <v>1518812100</v>
          </cell>
          <cell r="D585">
            <v>0</v>
          </cell>
          <cell r="H585">
            <v>51658.82</v>
          </cell>
          <cell r="I585">
            <v>51658.82</v>
          </cell>
          <cell r="J585">
            <v>51658.82</v>
          </cell>
          <cell r="K585">
            <v>0</v>
          </cell>
        </row>
        <row r="586">
          <cell r="B586">
            <v>1410</v>
          </cell>
          <cell r="C586">
            <v>2518825102</v>
          </cell>
          <cell r="D586">
            <v>2275352</v>
          </cell>
          <cell r="H586">
            <v>2275352</v>
          </cell>
          <cell r="I586">
            <v>1489801.03</v>
          </cell>
          <cell r="J586">
            <v>1489801.03</v>
          </cell>
          <cell r="K586">
            <v>785550.97</v>
          </cell>
        </row>
        <row r="587">
          <cell r="B587">
            <v>1420</v>
          </cell>
          <cell r="C587">
            <v>1518812100</v>
          </cell>
          <cell r="D587">
            <v>696197</v>
          </cell>
          <cell r="H587">
            <v>696197</v>
          </cell>
          <cell r="I587">
            <v>49306.64</v>
          </cell>
          <cell r="J587">
            <v>49306.64</v>
          </cell>
          <cell r="K587">
            <v>646890.36</v>
          </cell>
        </row>
        <row r="588">
          <cell r="B588">
            <v>1420</v>
          </cell>
          <cell r="C588">
            <v>2518825102</v>
          </cell>
          <cell r="D588">
            <v>0</v>
          </cell>
          <cell r="H588">
            <v>57023</v>
          </cell>
          <cell r="I588">
            <v>10319.969999999999</v>
          </cell>
          <cell r="J588">
            <v>10319.969999999999</v>
          </cell>
          <cell r="K588">
            <v>46703.03</v>
          </cell>
        </row>
        <row r="589">
          <cell r="B589">
            <v>1430</v>
          </cell>
          <cell r="C589">
            <v>1518812100</v>
          </cell>
          <cell r="D589">
            <v>1868780</v>
          </cell>
          <cell r="H589">
            <v>1868780</v>
          </cell>
          <cell r="I589">
            <v>1491645.05</v>
          </cell>
          <cell r="J589">
            <v>1491645.05</v>
          </cell>
          <cell r="K589">
            <v>377134.95</v>
          </cell>
        </row>
        <row r="590">
          <cell r="B590">
            <v>1430</v>
          </cell>
          <cell r="C590">
            <v>2518825102</v>
          </cell>
          <cell r="D590">
            <v>905026</v>
          </cell>
          <cell r="H590">
            <v>1859592.59</v>
          </cell>
          <cell r="I590">
            <v>1222521</v>
          </cell>
          <cell r="J590">
            <v>1832100</v>
          </cell>
          <cell r="K590">
            <v>27492.59</v>
          </cell>
        </row>
        <row r="591">
          <cell r="B591">
            <v>1440</v>
          </cell>
          <cell r="C591">
            <v>1518812100</v>
          </cell>
          <cell r="D591">
            <v>4526</v>
          </cell>
          <cell r="H591">
            <v>4526</v>
          </cell>
          <cell r="I591">
            <v>4526</v>
          </cell>
          <cell r="J591">
            <v>4526</v>
          </cell>
          <cell r="K591">
            <v>0</v>
          </cell>
        </row>
        <row r="592">
          <cell r="B592">
            <v>1440</v>
          </cell>
          <cell r="C592">
            <v>2518825102</v>
          </cell>
          <cell r="D592">
            <v>72000</v>
          </cell>
          <cell r="H592">
            <v>46716.84</v>
          </cell>
          <cell r="I592">
            <v>46716.84</v>
          </cell>
          <cell r="J592">
            <v>46716.84</v>
          </cell>
          <cell r="K592">
            <v>0</v>
          </cell>
        </row>
        <row r="593">
          <cell r="B593">
            <v>1520</v>
          </cell>
          <cell r="C593">
            <v>2518825102</v>
          </cell>
          <cell r="D593">
            <v>0</v>
          </cell>
          <cell r="H593">
            <v>63818.12</v>
          </cell>
          <cell r="I593">
            <v>63818.12</v>
          </cell>
          <cell r="J593">
            <v>63818.12</v>
          </cell>
          <cell r="K593">
            <v>0</v>
          </cell>
        </row>
        <row r="594">
          <cell r="B594">
            <v>1540</v>
          </cell>
          <cell r="C594">
            <v>2518825102</v>
          </cell>
          <cell r="D594">
            <v>12000</v>
          </cell>
          <cell r="H594">
            <v>6973.08</v>
          </cell>
          <cell r="I594">
            <v>6973.08</v>
          </cell>
          <cell r="J594">
            <v>6973.08</v>
          </cell>
          <cell r="K594">
            <v>0</v>
          </cell>
        </row>
        <row r="595">
          <cell r="B595">
            <v>1590</v>
          </cell>
          <cell r="C595">
            <v>2518825102</v>
          </cell>
          <cell r="D595">
            <v>112000</v>
          </cell>
          <cell r="H595">
            <v>110503.03999999999</v>
          </cell>
          <cell r="I595">
            <v>108531.04</v>
          </cell>
          <cell r="J595">
            <v>110503.03999999999</v>
          </cell>
          <cell r="K595">
            <v>0</v>
          </cell>
        </row>
        <row r="596">
          <cell r="B596">
            <v>1710</v>
          </cell>
          <cell r="C596">
            <v>2518825102</v>
          </cell>
          <cell r="D596">
            <v>35000</v>
          </cell>
          <cell r="H596">
            <v>14447.63</v>
          </cell>
          <cell r="I596">
            <v>13050</v>
          </cell>
          <cell r="J596">
            <v>13050</v>
          </cell>
          <cell r="K596">
            <v>1397.63</v>
          </cell>
        </row>
        <row r="597">
          <cell r="B597">
            <v>2000</v>
          </cell>
          <cell r="D597">
            <v>0</v>
          </cell>
          <cell r="H597">
            <v>63818.12</v>
          </cell>
          <cell r="I597">
            <v>63818.12</v>
          </cell>
          <cell r="J597">
            <v>63818.12</v>
          </cell>
          <cell r="K597">
            <v>0</v>
          </cell>
        </row>
        <row r="598">
          <cell r="B598">
            <v>2110</v>
          </cell>
          <cell r="C598">
            <v>1418510000</v>
          </cell>
          <cell r="D598">
            <v>20000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B599">
            <v>2110</v>
          </cell>
          <cell r="C599">
            <v>2506828203</v>
          </cell>
          <cell r="D599">
            <v>0</v>
          </cell>
          <cell r="H599">
            <v>183850</v>
          </cell>
          <cell r="I599">
            <v>4410</v>
          </cell>
          <cell r="J599">
            <v>183850</v>
          </cell>
          <cell r="K599">
            <v>0</v>
          </cell>
        </row>
        <row r="600">
          <cell r="B600">
            <v>2120</v>
          </cell>
          <cell r="C600">
            <v>1418510000</v>
          </cell>
          <cell r="D600">
            <v>200000</v>
          </cell>
          <cell r="H600">
            <v>194622.79</v>
          </cell>
          <cell r="I600">
            <v>194622.79</v>
          </cell>
          <cell r="J600">
            <v>194622.79</v>
          </cell>
          <cell r="K600">
            <v>0</v>
          </cell>
        </row>
        <row r="601">
          <cell r="B601">
            <v>2140</v>
          </cell>
          <cell r="C601">
            <v>1418510000</v>
          </cell>
          <cell r="D601">
            <v>81500</v>
          </cell>
          <cell r="H601">
            <v>74323.070000000007</v>
          </cell>
          <cell r="I601">
            <v>72662.98</v>
          </cell>
          <cell r="J601">
            <v>72662.98</v>
          </cell>
          <cell r="K601">
            <v>1660.09</v>
          </cell>
        </row>
        <row r="602">
          <cell r="B602">
            <v>2160</v>
          </cell>
          <cell r="C602">
            <v>2506828203</v>
          </cell>
          <cell r="D602">
            <v>12500</v>
          </cell>
          <cell r="H602">
            <v>5493.65</v>
          </cell>
          <cell r="I602">
            <v>4993.6499999999996</v>
          </cell>
          <cell r="J602">
            <v>4993.6499999999996</v>
          </cell>
          <cell r="K602">
            <v>500</v>
          </cell>
        </row>
        <row r="603">
          <cell r="B603">
            <v>2170</v>
          </cell>
          <cell r="C603">
            <v>2506828203</v>
          </cell>
          <cell r="D603">
            <v>0</v>
          </cell>
          <cell r="H603">
            <v>30000</v>
          </cell>
          <cell r="I603">
            <v>30000</v>
          </cell>
          <cell r="J603">
            <v>30000</v>
          </cell>
          <cell r="K603">
            <v>0</v>
          </cell>
        </row>
        <row r="604">
          <cell r="B604">
            <v>2210</v>
          </cell>
          <cell r="C604">
            <v>1418710000</v>
          </cell>
          <cell r="D604">
            <v>0</v>
          </cell>
          <cell r="H604">
            <v>118515</v>
          </cell>
          <cell r="I604">
            <v>118515</v>
          </cell>
          <cell r="J604">
            <v>118515</v>
          </cell>
          <cell r="K604">
            <v>0</v>
          </cell>
        </row>
        <row r="605">
          <cell r="B605">
            <v>2340</v>
          </cell>
          <cell r="C605">
            <v>2506828203</v>
          </cell>
          <cell r="D605">
            <v>0</v>
          </cell>
          <cell r="H605">
            <v>139097.92000000001</v>
          </cell>
          <cell r="I605">
            <v>139097.92000000001</v>
          </cell>
          <cell r="J605">
            <v>139097.92000000001</v>
          </cell>
          <cell r="K605">
            <v>0</v>
          </cell>
        </row>
        <row r="606">
          <cell r="B606">
            <v>2460</v>
          </cell>
          <cell r="C606">
            <v>2506828203</v>
          </cell>
          <cell r="D606">
            <v>0</v>
          </cell>
          <cell r="H606">
            <v>60000</v>
          </cell>
          <cell r="I606">
            <v>0</v>
          </cell>
          <cell r="J606">
            <v>60000</v>
          </cell>
          <cell r="K606">
            <v>0</v>
          </cell>
        </row>
        <row r="607">
          <cell r="B607">
            <v>2470</v>
          </cell>
          <cell r="C607">
            <v>2506828203</v>
          </cell>
          <cell r="D607">
            <v>0</v>
          </cell>
          <cell r="H607">
            <v>52299.37</v>
          </cell>
          <cell r="I607">
            <v>14863.6</v>
          </cell>
          <cell r="J607">
            <v>52299.37</v>
          </cell>
          <cell r="K607">
            <v>0</v>
          </cell>
        </row>
        <row r="608">
          <cell r="B608">
            <v>2480</v>
          </cell>
          <cell r="C608">
            <v>2506828203</v>
          </cell>
          <cell r="D608">
            <v>0</v>
          </cell>
          <cell r="H608">
            <v>20000</v>
          </cell>
          <cell r="I608">
            <v>20000</v>
          </cell>
          <cell r="J608">
            <v>20000</v>
          </cell>
          <cell r="K608">
            <v>0</v>
          </cell>
        </row>
        <row r="609">
          <cell r="B609">
            <v>2490</v>
          </cell>
          <cell r="C609">
            <v>1418510000</v>
          </cell>
          <cell r="D609">
            <v>30000</v>
          </cell>
          <cell r="H609">
            <v>12317.84</v>
          </cell>
          <cell r="I609">
            <v>12317.84</v>
          </cell>
          <cell r="J609">
            <v>12317.84</v>
          </cell>
          <cell r="K609">
            <v>0</v>
          </cell>
        </row>
        <row r="610">
          <cell r="B610">
            <v>2610</v>
          </cell>
          <cell r="C610">
            <v>1418510000</v>
          </cell>
          <cell r="D610">
            <v>30000</v>
          </cell>
          <cell r="H610">
            <v>29147.040000000001</v>
          </cell>
          <cell r="I610">
            <v>29147.040000000001</v>
          </cell>
          <cell r="J610">
            <v>29147.040000000001</v>
          </cell>
          <cell r="K610">
            <v>0</v>
          </cell>
        </row>
        <row r="611">
          <cell r="B611">
            <v>2720</v>
          </cell>
          <cell r="C611">
            <v>2506828203</v>
          </cell>
          <cell r="D611">
            <v>15000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</row>
        <row r="612">
          <cell r="B612">
            <v>2730</v>
          </cell>
          <cell r="C612">
            <v>2506828203</v>
          </cell>
          <cell r="D612">
            <v>10500</v>
          </cell>
          <cell r="H612">
            <v>8985.9500000000007</v>
          </cell>
          <cell r="I612">
            <v>8881.08</v>
          </cell>
          <cell r="J612">
            <v>8881.08</v>
          </cell>
          <cell r="K612">
            <v>104.87</v>
          </cell>
        </row>
        <row r="613">
          <cell r="B613">
            <v>2910</v>
          </cell>
          <cell r="C613">
            <v>2506828203</v>
          </cell>
          <cell r="D613">
            <v>80000</v>
          </cell>
          <cell r="H613">
            <v>72024.039999999994</v>
          </cell>
          <cell r="I613">
            <v>0</v>
          </cell>
          <cell r="J613">
            <v>72024.039999999994</v>
          </cell>
          <cell r="K613">
            <v>0</v>
          </cell>
        </row>
        <row r="614">
          <cell r="B614">
            <v>2960</v>
          </cell>
          <cell r="C614">
            <v>2506828203</v>
          </cell>
          <cell r="D614">
            <v>0</v>
          </cell>
          <cell r="H614">
            <v>23830.05</v>
          </cell>
          <cell r="I614">
            <v>0.05</v>
          </cell>
          <cell r="J614">
            <v>0.05</v>
          </cell>
          <cell r="K614">
            <v>23830</v>
          </cell>
        </row>
        <row r="615">
          <cell r="B615">
            <v>3000</v>
          </cell>
          <cell r="D615">
            <v>0</v>
          </cell>
          <cell r="H615">
            <v>30000</v>
          </cell>
          <cell r="I615">
            <v>30000</v>
          </cell>
          <cell r="J615">
            <v>30000</v>
          </cell>
          <cell r="K615">
            <v>0</v>
          </cell>
        </row>
        <row r="616">
          <cell r="B616">
            <v>3110</v>
          </cell>
          <cell r="C616">
            <v>2518825102</v>
          </cell>
          <cell r="D616">
            <v>0</v>
          </cell>
          <cell r="H616">
            <v>30000</v>
          </cell>
          <cell r="I616">
            <v>30000</v>
          </cell>
          <cell r="J616">
            <v>30000</v>
          </cell>
          <cell r="K616">
            <v>0</v>
          </cell>
        </row>
        <row r="617">
          <cell r="B617">
            <v>3130</v>
          </cell>
          <cell r="C617">
            <v>2518825102</v>
          </cell>
          <cell r="D617">
            <v>40000</v>
          </cell>
          <cell r="H617">
            <v>10547.24</v>
          </cell>
          <cell r="I617">
            <v>10547.24</v>
          </cell>
          <cell r="J617">
            <v>10547.24</v>
          </cell>
          <cell r="K617">
            <v>0</v>
          </cell>
        </row>
        <row r="618">
          <cell r="B618">
            <v>3140</v>
          </cell>
          <cell r="C618">
            <v>2518825102</v>
          </cell>
          <cell r="D618">
            <v>150000</v>
          </cell>
          <cell r="H618">
            <v>170652</v>
          </cell>
          <cell r="I618">
            <v>161944.81</v>
          </cell>
          <cell r="J618">
            <v>170652</v>
          </cell>
          <cell r="K618">
            <v>0</v>
          </cell>
        </row>
        <row r="619">
          <cell r="B619">
            <v>3170</v>
          </cell>
          <cell r="C619">
            <v>2518825102</v>
          </cell>
          <cell r="D619">
            <v>0</v>
          </cell>
          <cell r="H619">
            <v>250000</v>
          </cell>
          <cell r="I619">
            <v>0</v>
          </cell>
          <cell r="J619">
            <v>250000</v>
          </cell>
          <cell r="K619">
            <v>0</v>
          </cell>
        </row>
        <row r="620">
          <cell r="B620">
            <v>3220</v>
          </cell>
          <cell r="C620">
            <v>1418510000</v>
          </cell>
          <cell r="D620">
            <v>0</v>
          </cell>
          <cell r="H620">
            <v>19985.8</v>
          </cell>
          <cell r="I620">
            <v>19985.8</v>
          </cell>
          <cell r="J620">
            <v>19985.8</v>
          </cell>
          <cell r="K620">
            <v>0</v>
          </cell>
        </row>
        <row r="621">
          <cell r="B621">
            <v>3290</v>
          </cell>
          <cell r="C621">
            <v>1418510000</v>
          </cell>
          <cell r="D621">
            <v>0</v>
          </cell>
          <cell r="H621">
            <v>13098</v>
          </cell>
          <cell r="I621">
            <v>13098</v>
          </cell>
          <cell r="J621">
            <v>13098</v>
          </cell>
          <cell r="K621">
            <v>0</v>
          </cell>
        </row>
        <row r="622">
          <cell r="B622">
            <v>3360</v>
          </cell>
          <cell r="C622">
            <v>1418510000</v>
          </cell>
          <cell r="D622">
            <v>2226091</v>
          </cell>
          <cell r="H622">
            <v>3165695.99</v>
          </cell>
          <cell r="I622">
            <v>1989783.15</v>
          </cell>
          <cell r="J622">
            <v>2895998.11</v>
          </cell>
          <cell r="K622">
            <v>269697.88</v>
          </cell>
        </row>
        <row r="623">
          <cell r="B623">
            <v>3360</v>
          </cell>
          <cell r="C623">
            <v>2518825102</v>
          </cell>
          <cell r="D623">
            <v>0</v>
          </cell>
          <cell r="H623">
            <v>163576</v>
          </cell>
          <cell r="I623">
            <v>163576</v>
          </cell>
          <cell r="J623">
            <v>163576</v>
          </cell>
          <cell r="K623">
            <v>0</v>
          </cell>
        </row>
        <row r="624">
          <cell r="B624">
            <v>3380</v>
          </cell>
          <cell r="C624">
            <v>2518825102</v>
          </cell>
          <cell r="D624">
            <v>360000</v>
          </cell>
          <cell r="H624">
            <v>391290</v>
          </cell>
          <cell r="I624">
            <v>222015</v>
          </cell>
          <cell r="J624">
            <v>222015</v>
          </cell>
          <cell r="K624">
            <v>169275</v>
          </cell>
        </row>
        <row r="625">
          <cell r="B625">
            <v>3390</v>
          </cell>
          <cell r="C625">
            <v>1418710000</v>
          </cell>
          <cell r="D625">
            <v>25500</v>
          </cell>
          <cell r="H625">
            <v>31761.5</v>
          </cell>
          <cell r="I625">
            <v>27595.5</v>
          </cell>
          <cell r="J625">
            <v>27595.5</v>
          </cell>
          <cell r="K625">
            <v>4166</v>
          </cell>
        </row>
        <row r="626">
          <cell r="B626">
            <v>3410</v>
          </cell>
          <cell r="C626">
            <v>1418510000</v>
          </cell>
          <cell r="D626">
            <v>57600</v>
          </cell>
          <cell r="H626">
            <v>57600</v>
          </cell>
          <cell r="I626">
            <v>42999.54</v>
          </cell>
          <cell r="J626">
            <v>42999.54</v>
          </cell>
          <cell r="K626">
            <v>14600.46</v>
          </cell>
        </row>
        <row r="627">
          <cell r="B627">
            <v>3470</v>
          </cell>
          <cell r="C627">
            <v>1418510000</v>
          </cell>
          <cell r="D627">
            <v>0</v>
          </cell>
          <cell r="H627">
            <v>28600</v>
          </cell>
          <cell r="I627">
            <v>16096</v>
          </cell>
          <cell r="J627">
            <v>28600</v>
          </cell>
          <cell r="K627">
            <v>0</v>
          </cell>
        </row>
        <row r="628">
          <cell r="B628">
            <v>3510</v>
          </cell>
          <cell r="C628">
            <v>1418510000</v>
          </cell>
          <cell r="D628">
            <v>43200</v>
          </cell>
          <cell r="H628">
            <v>43200</v>
          </cell>
          <cell r="I628">
            <v>43200</v>
          </cell>
          <cell r="J628">
            <v>43200</v>
          </cell>
          <cell r="K628">
            <v>0</v>
          </cell>
        </row>
        <row r="629">
          <cell r="B629">
            <v>3510</v>
          </cell>
          <cell r="C629">
            <v>1418710000</v>
          </cell>
          <cell r="D629">
            <v>8140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B630">
            <v>3510</v>
          </cell>
          <cell r="C630">
            <v>1518812100</v>
          </cell>
          <cell r="D630">
            <v>35000</v>
          </cell>
          <cell r="H630">
            <v>47143.88</v>
          </cell>
          <cell r="I630">
            <v>47143.88</v>
          </cell>
          <cell r="J630">
            <v>47143.88</v>
          </cell>
          <cell r="K630">
            <v>0</v>
          </cell>
        </row>
        <row r="631">
          <cell r="B631">
            <v>3510</v>
          </cell>
          <cell r="C631">
            <v>2506828203</v>
          </cell>
          <cell r="D631">
            <v>80000</v>
          </cell>
          <cell r="H631">
            <v>4814</v>
          </cell>
          <cell r="I631">
            <v>4814</v>
          </cell>
          <cell r="J631">
            <v>4814</v>
          </cell>
          <cell r="K631">
            <v>0</v>
          </cell>
        </row>
        <row r="632">
          <cell r="B632">
            <v>3510</v>
          </cell>
          <cell r="C632">
            <v>2507828203</v>
          </cell>
          <cell r="D632">
            <v>0</v>
          </cell>
          <cell r="H632">
            <v>6496</v>
          </cell>
          <cell r="I632">
            <v>6496</v>
          </cell>
          <cell r="J632">
            <v>6496</v>
          </cell>
          <cell r="K632">
            <v>0</v>
          </cell>
        </row>
        <row r="633">
          <cell r="B633">
            <v>3510</v>
          </cell>
          <cell r="C633">
            <v>2511828203</v>
          </cell>
          <cell r="D633">
            <v>84000</v>
          </cell>
          <cell r="H633">
            <v>84000</v>
          </cell>
          <cell r="I633">
            <v>81783.8</v>
          </cell>
          <cell r="J633">
            <v>83037.34</v>
          </cell>
          <cell r="K633">
            <v>962.66</v>
          </cell>
        </row>
        <row r="634">
          <cell r="B634">
            <v>3530</v>
          </cell>
          <cell r="C634">
            <v>1418710000</v>
          </cell>
          <cell r="D634">
            <v>480288</v>
          </cell>
          <cell r="H634">
            <v>480288</v>
          </cell>
          <cell r="I634">
            <v>264528</v>
          </cell>
          <cell r="J634">
            <v>480288</v>
          </cell>
          <cell r="K634">
            <v>0</v>
          </cell>
        </row>
        <row r="635">
          <cell r="B635">
            <v>3530</v>
          </cell>
          <cell r="C635">
            <v>2511828203</v>
          </cell>
          <cell r="D635">
            <v>6000</v>
          </cell>
          <cell r="H635">
            <v>6000</v>
          </cell>
          <cell r="I635">
            <v>4457.21</v>
          </cell>
          <cell r="J635">
            <v>4457.21</v>
          </cell>
          <cell r="K635">
            <v>1542.79</v>
          </cell>
        </row>
        <row r="636">
          <cell r="B636">
            <v>3580</v>
          </cell>
          <cell r="C636">
            <v>2518825102</v>
          </cell>
          <cell r="D636">
            <v>10000</v>
          </cell>
          <cell r="H636">
            <v>5971.13</v>
          </cell>
          <cell r="I636">
            <v>1858</v>
          </cell>
          <cell r="J636">
            <v>1858</v>
          </cell>
          <cell r="K636">
            <v>4113.13</v>
          </cell>
        </row>
        <row r="637">
          <cell r="B637">
            <v>3590</v>
          </cell>
          <cell r="C637">
            <v>1518812100</v>
          </cell>
          <cell r="D637">
            <v>0</v>
          </cell>
          <cell r="H637">
            <v>65000</v>
          </cell>
          <cell r="I637">
            <v>57036.45</v>
          </cell>
          <cell r="J637">
            <v>57036.45</v>
          </cell>
          <cell r="K637">
            <v>7963.55</v>
          </cell>
        </row>
        <row r="638">
          <cell r="B638">
            <v>3720</v>
          </cell>
          <cell r="C638">
            <v>1418510000</v>
          </cell>
          <cell r="D638">
            <v>0</v>
          </cell>
          <cell r="H638">
            <v>555000</v>
          </cell>
          <cell r="I638">
            <v>173130.23999999999</v>
          </cell>
          <cell r="J638">
            <v>555000</v>
          </cell>
          <cell r="K638">
            <v>0</v>
          </cell>
        </row>
        <row r="639">
          <cell r="B639">
            <v>3720</v>
          </cell>
          <cell r="C639">
            <v>1418710000</v>
          </cell>
          <cell r="D639">
            <v>0</v>
          </cell>
          <cell r="H639">
            <v>300480</v>
          </cell>
          <cell r="I639">
            <v>150590.32</v>
          </cell>
          <cell r="J639">
            <v>300480</v>
          </cell>
          <cell r="K639">
            <v>0</v>
          </cell>
        </row>
        <row r="640">
          <cell r="B640">
            <v>3750</v>
          </cell>
          <cell r="C640">
            <v>1418510000</v>
          </cell>
          <cell r="D640">
            <v>0</v>
          </cell>
          <cell r="H640">
            <v>14453.2</v>
          </cell>
          <cell r="I640">
            <v>14453.2</v>
          </cell>
          <cell r="J640">
            <v>14453.2</v>
          </cell>
          <cell r="K640">
            <v>0</v>
          </cell>
        </row>
        <row r="641">
          <cell r="B641">
            <v>3790</v>
          </cell>
          <cell r="C641">
            <v>1118430817</v>
          </cell>
          <cell r="D641">
            <v>519648</v>
          </cell>
          <cell r="H641">
            <v>519648</v>
          </cell>
          <cell r="I641">
            <v>374710.02</v>
          </cell>
          <cell r="J641">
            <v>519648</v>
          </cell>
          <cell r="K641">
            <v>0</v>
          </cell>
        </row>
        <row r="642">
          <cell r="B642">
            <v>3790</v>
          </cell>
          <cell r="C642">
            <v>1418510000</v>
          </cell>
          <cell r="D642">
            <v>0</v>
          </cell>
          <cell r="H642">
            <v>436.87</v>
          </cell>
          <cell r="I642">
            <v>436.87</v>
          </cell>
          <cell r="J642">
            <v>436.87</v>
          </cell>
          <cell r="K642">
            <v>0</v>
          </cell>
        </row>
        <row r="643">
          <cell r="B643">
            <v>3790</v>
          </cell>
          <cell r="C643">
            <v>1418710000</v>
          </cell>
          <cell r="D643">
            <v>34200</v>
          </cell>
          <cell r="H643">
            <v>49617.21</v>
          </cell>
          <cell r="I643">
            <v>49575.53</v>
          </cell>
          <cell r="J643">
            <v>49575.53</v>
          </cell>
          <cell r="K643">
            <v>41.68</v>
          </cell>
        </row>
        <row r="644">
          <cell r="B644">
            <v>3820</v>
          </cell>
          <cell r="C644">
            <v>1418510000</v>
          </cell>
          <cell r="D644">
            <v>24000</v>
          </cell>
          <cell r="H644">
            <v>51462</v>
          </cell>
          <cell r="I644">
            <v>40945.99</v>
          </cell>
          <cell r="J644">
            <v>40945.99</v>
          </cell>
          <cell r="K644">
            <v>10516.01</v>
          </cell>
        </row>
        <row r="645">
          <cell r="B645">
            <v>3820</v>
          </cell>
          <cell r="C645">
            <v>1418710000</v>
          </cell>
          <cell r="D645">
            <v>130000</v>
          </cell>
          <cell r="H645">
            <v>130000</v>
          </cell>
          <cell r="I645">
            <v>73483.399999999994</v>
          </cell>
          <cell r="J645">
            <v>73483.399999999994</v>
          </cell>
          <cell r="K645">
            <v>56516.6</v>
          </cell>
        </row>
        <row r="646">
          <cell r="B646">
            <v>3980</v>
          </cell>
          <cell r="C646">
            <v>1518812100</v>
          </cell>
          <cell r="D646">
            <v>328515</v>
          </cell>
          <cell r="H646">
            <v>128858.2</v>
          </cell>
          <cell r="I646">
            <v>128858.2</v>
          </cell>
          <cell r="J646">
            <v>128858.2</v>
          </cell>
          <cell r="K646">
            <v>0</v>
          </cell>
        </row>
        <row r="647">
          <cell r="B647">
            <v>5000</v>
          </cell>
          <cell r="D647">
            <v>741780</v>
          </cell>
          <cell r="H647">
            <v>912780</v>
          </cell>
          <cell r="I647">
            <v>8990</v>
          </cell>
          <cell r="J647">
            <v>858597.02</v>
          </cell>
          <cell r="K647">
            <v>54182.98</v>
          </cell>
        </row>
        <row r="648">
          <cell r="B648">
            <v>5110</v>
          </cell>
          <cell r="C648">
            <v>1418510000</v>
          </cell>
          <cell r="D648">
            <v>240000</v>
          </cell>
          <cell r="H648">
            <v>240000</v>
          </cell>
          <cell r="I648">
            <v>0</v>
          </cell>
          <cell r="J648">
            <v>230180</v>
          </cell>
          <cell r="K648">
            <v>9820</v>
          </cell>
        </row>
        <row r="649">
          <cell r="B649">
            <v>5150</v>
          </cell>
          <cell r="C649">
            <v>1417510000</v>
          </cell>
          <cell r="D649">
            <v>0</v>
          </cell>
          <cell r="H649">
            <v>51000</v>
          </cell>
          <cell r="I649">
            <v>0</v>
          </cell>
          <cell r="J649">
            <v>44716.52</v>
          </cell>
          <cell r="K649">
            <v>6283.48</v>
          </cell>
        </row>
        <row r="650">
          <cell r="B650">
            <v>5150</v>
          </cell>
          <cell r="C650">
            <v>1418510000</v>
          </cell>
          <cell r="D650">
            <v>95000</v>
          </cell>
          <cell r="H650">
            <v>95000</v>
          </cell>
          <cell r="I650">
            <v>0</v>
          </cell>
          <cell r="J650">
            <v>89055.5</v>
          </cell>
          <cell r="K650">
            <v>5944.5</v>
          </cell>
        </row>
        <row r="651">
          <cell r="B651">
            <v>5190</v>
          </cell>
          <cell r="C651">
            <v>1418510000</v>
          </cell>
          <cell r="D651">
            <v>0</v>
          </cell>
          <cell r="H651">
            <v>70000</v>
          </cell>
          <cell r="I651">
            <v>0</v>
          </cell>
          <cell r="J651">
            <v>48875</v>
          </cell>
          <cell r="K651">
            <v>21125</v>
          </cell>
        </row>
        <row r="652">
          <cell r="B652">
            <v>5210</v>
          </cell>
          <cell r="C652">
            <v>1417510000</v>
          </cell>
          <cell r="D652">
            <v>20000</v>
          </cell>
          <cell r="H652">
            <v>20000</v>
          </cell>
          <cell r="I652">
            <v>8990</v>
          </cell>
          <cell r="J652">
            <v>8990</v>
          </cell>
          <cell r="K652">
            <v>11010</v>
          </cell>
        </row>
        <row r="653">
          <cell r="B653">
            <v>5310</v>
          </cell>
          <cell r="C653">
            <v>1417510000</v>
          </cell>
          <cell r="D653">
            <v>0</v>
          </cell>
          <cell r="H653">
            <v>50000</v>
          </cell>
          <cell r="I653">
            <v>0</v>
          </cell>
          <cell r="J653">
            <v>50000</v>
          </cell>
          <cell r="K653">
            <v>0</v>
          </cell>
        </row>
        <row r="654">
          <cell r="B654">
            <v>5640</v>
          </cell>
          <cell r="C654">
            <v>1417510000</v>
          </cell>
          <cell r="D654">
            <v>386780</v>
          </cell>
          <cell r="H654">
            <v>386780</v>
          </cell>
          <cell r="I654">
            <v>0</v>
          </cell>
          <cell r="J654">
            <v>386780</v>
          </cell>
          <cell r="K654">
            <v>0</v>
          </cell>
        </row>
        <row r="655">
          <cell r="B655">
            <v>5650</v>
          </cell>
          <cell r="C655">
            <v>1418510000</v>
          </cell>
          <cell r="D655">
            <v>3341427</v>
          </cell>
          <cell r="H655">
            <v>4529744.43</v>
          </cell>
          <cell r="I655">
            <v>2606939.0499999998</v>
          </cell>
          <cell r="J655">
            <v>3302209.13</v>
          </cell>
          <cell r="K655">
            <v>1227535.3</v>
          </cell>
        </row>
        <row r="656">
          <cell r="B656">
            <v>5660</v>
          </cell>
          <cell r="C656">
            <v>1418510000</v>
          </cell>
          <cell r="D656">
            <v>1144394</v>
          </cell>
          <cell r="H656">
            <v>1168104.03</v>
          </cell>
          <cell r="I656">
            <v>656726.9</v>
          </cell>
          <cell r="J656">
            <v>656726.9</v>
          </cell>
          <cell r="K656">
            <v>511377.13</v>
          </cell>
        </row>
        <row r="657">
          <cell r="A657" t="str">
            <v>P2610</v>
          </cell>
          <cell r="D657">
            <v>18521604</v>
          </cell>
          <cell r="E657">
            <v>0</v>
          </cell>
          <cell r="F657">
            <v>0</v>
          </cell>
          <cell r="G657">
            <v>0</v>
          </cell>
          <cell r="H657">
            <v>24062194</v>
          </cell>
          <cell r="I657">
            <v>13981932.99</v>
          </cell>
          <cell r="J657">
            <v>19408005.029999997</v>
          </cell>
          <cell r="K657">
            <v>4654188.9699999988</v>
          </cell>
        </row>
        <row r="658">
          <cell r="D658">
            <v>0</v>
          </cell>
          <cell r="H658">
            <v>14508.28</v>
          </cell>
          <cell r="I658">
            <v>14508.28</v>
          </cell>
          <cell r="J658">
            <v>14508.28</v>
          </cell>
          <cell r="K658">
            <v>0</v>
          </cell>
        </row>
        <row r="659">
          <cell r="B659">
            <v>1130</v>
          </cell>
          <cell r="C659">
            <v>1518812100</v>
          </cell>
          <cell r="D659">
            <v>349704</v>
          </cell>
          <cell r="H659">
            <v>349704</v>
          </cell>
          <cell r="I659">
            <v>284060.59999999998</v>
          </cell>
          <cell r="J659">
            <v>284060.59999999998</v>
          </cell>
          <cell r="K659">
            <v>65643.399999999994</v>
          </cell>
        </row>
        <row r="660">
          <cell r="B660">
            <v>1130</v>
          </cell>
          <cell r="C660">
            <v>2518825102</v>
          </cell>
          <cell r="D660">
            <v>15084</v>
          </cell>
          <cell r="H660">
            <v>15084</v>
          </cell>
          <cell r="I660">
            <v>11224</v>
          </cell>
          <cell r="J660">
            <v>11224</v>
          </cell>
          <cell r="K660">
            <v>3860</v>
          </cell>
        </row>
        <row r="661">
          <cell r="B661">
            <v>1210</v>
          </cell>
          <cell r="C661">
            <v>1418510000</v>
          </cell>
          <cell r="D661">
            <v>62169</v>
          </cell>
          <cell r="H661">
            <v>62169</v>
          </cell>
          <cell r="I661">
            <v>12052.53</v>
          </cell>
          <cell r="J661">
            <v>12052.53</v>
          </cell>
          <cell r="K661">
            <v>50116.47</v>
          </cell>
        </row>
        <row r="662">
          <cell r="B662">
            <v>1310</v>
          </cell>
          <cell r="C662">
            <v>2518825102</v>
          </cell>
          <cell r="D662">
            <v>0</v>
          </cell>
          <cell r="H662">
            <v>1825.43</v>
          </cell>
          <cell r="I662">
            <v>1825.43</v>
          </cell>
          <cell r="J662">
            <v>1825.43</v>
          </cell>
          <cell r="K662">
            <v>0</v>
          </cell>
        </row>
        <row r="663">
          <cell r="B663">
            <v>1320</v>
          </cell>
          <cell r="C663">
            <v>1518812100</v>
          </cell>
          <cell r="D663">
            <v>43632</v>
          </cell>
          <cell r="H663">
            <v>43632</v>
          </cell>
          <cell r="I663">
            <v>35971</v>
          </cell>
          <cell r="J663">
            <v>35971</v>
          </cell>
          <cell r="K663">
            <v>7661</v>
          </cell>
        </row>
        <row r="664">
          <cell r="B664">
            <v>1320</v>
          </cell>
          <cell r="C664">
            <v>2518825102</v>
          </cell>
          <cell r="D664">
            <v>0</v>
          </cell>
          <cell r="H664">
            <v>915.46</v>
          </cell>
          <cell r="I664">
            <v>915.46</v>
          </cell>
          <cell r="J664">
            <v>915.46</v>
          </cell>
          <cell r="K664">
            <v>0</v>
          </cell>
        </row>
        <row r="665">
          <cell r="B665">
            <v>1340</v>
          </cell>
          <cell r="C665">
            <v>2518825102</v>
          </cell>
          <cell r="D665">
            <v>21888</v>
          </cell>
          <cell r="H665">
            <v>21888</v>
          </cell>
          <cell r="I665">
            <v>18039.599999999999</v>
          </cell>
          <cell r="J665">
            <v>18039.599999999999</v>
          </cell>
          <cell r="K665">
            <v>3848.4</v>
          </cell>
        </row>
        <row r="666">
          <cell r="B666">
            <v>1410</v>
          </cell>
          <cell r="C666">
            <v>1518812100</v>
          </cell>
          <cell r="D666">
            <v>0</v>
          </cell>
          <cell r="H666">
            <v>947.5</v>
          </cell>
          <cell r="I666">
            <v>947.5</v>
          </cell>
          <cell r="J666">
            <v>947.5</v>
          </cell>
          <cell r="K666">
            <v>0</v>
          </cell>
        </row>
        <row r="667">
          <cell r="B667">
            <v>1410</v>
          </cell>
          <cell r="C667">
            <v>2518825102</v>
          </cell>
          <cell r="D667">
            <v>22668</v>
          </cell>
          <cell r="H667">
            <v>22668</v>
          </cell>
          <cell r="I667">
            <v>18670.97</v>
          </cell>
          <cell r="J667">
            <v>18670.97</v>
          </cell>
          <cell r="K667">
            <v>3997.03</v>
          </cell>
        </row>
        <row r="668">
          <cell r="B668">
            <v>1420</v>
          </cell>
          <cell r="C668">
            <v>1518812100</v>
          </cell>
          <cell r="D668">
            <v>13044</v>
          </cell>
          <cell r="H668">
            <v>13044</v>
          </cell>
          <cell r="I668">
            <v>0</v>
          </cell>
          <cell r="J668">
            <v>0</v>
          </cell>
          <cell r="K668">
            <v>13044</v>
          </cell>
        </row>
        <row r="669">
          <cell r="B669">
            <v>1420</v>
          </cell>
          <cell r="C669">
            <v>2518825102</v>
          </cell>
          <cell r="D669">
            <v>65313</v>
          </cell>
          <cell r="H669">
            <v>65313</v>
          </cell>
          <cell r="I669">
            <v>0</v>
          </cell>
          <cell r="J669">
            <v>0</v>
          </cell>
          <cell r="K669">
            <v>65313</v>
          </cell>
        </row>
        <row r="670">
          <cell r="B670">
            <v>1430</v>
          </cell>
          <cell r="C670">
            <v>1518812100</v>
          </cell>
          <cell r="D670">
            <v>0</v>
          </cell>
          <cell r="H670">
            <v>5513.36</v>
          </cell>
          <cell r="I670">
            <v>5513.36</v>
          </cell>
          <cell r="J670">
            <v>5513.36</v>
          </cell>
          <cell r="K670">
            <v>0</v>
          </cell>
        </row>
        <row r="671">
          <cell r="B671">
            <v>1430</v>
          </cell>
          <cell r="C671">
            <v>2518825102</v>
          </cell>
          <cell r="D671">
            <v>324056</v>
          </cell>
          <cell r="H671">
            <v>324056</v>
          </cell>
          <cell r="I671">
            <v>117577.85</v>
          </cell>
          <cell r="J671">
            <v>117577.85</v>
          </cell>
          <cell r="K671">
            <v>206478.15</v>
          </cell>
        </row>
        <row r="672">
          <cell r="B672">
            <v>1440</v>
          </cell>
          <cell r="C672">
            <v>2518825102</v>
          </cell>
          <cell r="D672">
            <v>73314</v>
          </cell>
          <cell r="H672">
            <v>73314</v>
          </cell>
          <cell r="I672">
            <v>7918.75</v>
          </cell>
          <cell r="J672">
            <v>7918.75</v>
          </cell>
          <cell r="K672">
            <v>65395.25</v>
          </cell>
        </row>
        <row r="673">
          <cell r="B673">
            <v>1520</v>
          </cell>
          <cell r="C673">
            <v>2518825102</v>
          </cell>
          <cell r="D673">
            <v>153522</v>
          </cell>
          <cell r="H673">
            <v>153522</v>
          </cell>
          <cell r="I673">
            <v>127501.57</v>
          </cell>
          <cell r="J673">
            <v>127501.57</v>
          </cell>
          <cell r="K673">
            <v>26020.43</v>
          </cell>
        </row>
        <row r="674">
          <cell r="B674">
            <v>1540</v>
          </cell>
          <cell r="C674">
            <v>2518825102</v>
          </cell>
          <cell r="D674">
            <v>783380</v>
          </cell>
          <cell r="H674">
            <v>760538.33</v>
          </cell>
          <cell r="I674">
            <v>559466.78</v>
          </cell>
          <cell r="J674">
            <v>713176.45</v>
          </cell>
          <cell r="K674">
            <v>47361.88</v>
          </cell>
        </row>
        <row r="675">
          <cell r="B675">
            <v>1590</v>
          </cell>
          <cell r="C675">
            <v>2518825102</v>
          </cell>
          <cell r="D675">
            <v>90000</v>
          </cell>
          <cell r="H675">
            <v>58204.06</v>
          </cell>
          <cell r="I675">
            <v>58203.96</v>
          </cell>
          <cell r="J675">
            <v>58204.06</v>
          </cell>
          <cell r="K675">
            <v>0</v>
          </cell>
        </row>
        <row r="676">
          <cell r="B676">
            <v>1710</v>
          </cell>
          <cell r="C676">
            <v>2518825102</v>
          </cell>
          <cell r="D676">
            <v>4980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</row>
        <row r="677">
          <cell r="B677">
            <v>2000</v>
          </cell>
          <cell r="D677">
            <v>3000</v>
          </cell>
          <cell r="H677">
            <v>42639.67</v>
          </cell>
          <cell r="I677">
            <v>42639.67</v>
          </cell>
          <cell r="J677">
            <v>42639.67</v>
          </cell>
          <cell r="K677">
            <v>0</v>
          </cell>
        </row>
        <row r="678">
          <cell r="B678">
            <v>2110</v>
          </cell>
          <cell r="C678">
            <v>1418510000</v>
          </cell>
          <cell r="D678">
            <v>2400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B679">
            <v>2110</v>
          </cell>
          <cell r="C679">
            <v>2506828203</v>
          </cell>
          <cell r="D679">
            <v>30000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</row>
        <row r="680">
          <cell r="B680">
            <v>2140</v>
          </cell>
          <cell r="C680">
            <v>1418510000</v>
          </cell>
          <cell r="D680">
            <v>75000</v>
          </cell>
          <cell r="H680">
            <v>113594.47</v>
          </cell>
          <cell r="I680">
            <v>41594.47</v>
          </cell>
          <cell r="J680">
            <v>113594.47</v>
          </cell>
          <cell r="K680">
            <v>0</v>
          </cell>
        </row>
        <row r="681">
          <cell r="B681">
            <v>2150</v>
          </cell>
          <cell r="C681">
            <v>1418510000</v>
          </cell>
          <cell r="D681">
            <v>0</v>
          </cell>
          <cell r="H681">
            <v>36036</v>
          </cell>
          <cell r="I681">
            <v>0</v>
          </cell>
          <cell r="J681">
            <v>0</v>
          </cell>
          <cell r="K681">
            <v>36036</v>
          </cell>
        </row>
        <row r="682">
          <cell r="B682">
            <v>2160</v>
          </cell>
          <cell r="C682">
            <v>2506828203</v>
          </cell>
          <cell r="D682">
            <v>0</v>
          </cell>
          <cell r="H682">
            <v>73999.88</v>
          </cell>
          <cell r="I682">
            <v>73999.88</v>
          </cell>
          <cell r="J682">
            <v>73999.88</v>
          </cell>
          <cell r="K682">
            <v>0</v>
          </cell>
        </row>
        <row r="683">
          <cell r="B683">
            <v>2160</v>
          </cell>
          <cell r="C683">
            <v>2518825102</v>
          </cell>
          <cell r="D683">
            <v>150000</v>
          </cell>
          <cell r="H683">
            <v>138386.06</v>
          </cell>
          <cell r="I683">
            <v>76546.06</v>
          </cell>
          <cell r="J683">
            <v>138386.06</v>
          </cell>
          <cell r="K683">
            <v>0</v>
          </cell>
        </row>
        <row r="684">
          <cell r="B684">
            <v>2170</v>
          </cell>
          <cell r="C684">
            <v>1418510000</v>
          </cell>
          <cell r="D684">
            <v>102000</v>
          </cell>
          <cell r="H684">
            <v>75293.98</v>
          </cell>
          <cell r="I684">
            <v>71212.820000000007</v>
          </cell>
          <cell r="J684">
            <v>73388.479999999996</v>
          </cell>
          <cell r="K684">
            <v>1905.5</v>
          </cell>
        </row>
        <row r="685">
          <cell r="B685">
            <v>2170</v>
          </cell>
          <cell r="C685">
            <v>2506828203</v>
          </cell>
          <cell r="D685">
            <v>200000</v>
          </cell>
          <cell r="H685">
            <v>107308.98</v>
          </cell>
          <cell r="I685">
            <v>107308.89</v>
          </cell>
          <cell r="J685">
            <v>107308.96</v>
          </cell>
          <cell r="K685">
            <v>0.02</v>
          </cell>
        </row>
        <row r="686">
          <cell r="B686">
            <v>2210</v>
          </cell>
          <cell r="C686">
            <v>1418510000</v>
          </cell>
          <cell r="D686">
            <v>18000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</row>
        <row r="687">
          <cell r="B687">
            <v>2460</v>
          </cell>
          <cell r="C687">
            <v>1418510000</v>
          </cell>
          <cell r="D687">
            <v>5000</v>
          </cell>
          <cell r="H687">
            <v>2765</v>
          </cell>
          <cell r="I687">
            <v>2765</v>
          </cell>
          <cell r="J687">
            <v>2765</v>
          </cell>
          <cell r="K687">
            <v>0</v>
          </cell>
        </row>
        <row r="688">
          <cell r="B688">
            <v>2460</v>
          </cell>
          <cell r="C688">
            <v>2506828203</v>
          </cell>
          <cell r="D688">
            <v>0</v>
          </cell>
          <cell r="H688">
            <v>587.5</v>
          </cell>
          <cell r="I688">
            <v>587.5</v>
          </cell>
          <cell r="J688">
            <v>587.5</v>
          </cell>
          <cell r="K688">
            <v>0</v>
          </cell>
        </row>
        <row r="689">
          <cell r="B689">
            <v>2470</v>
          </cell>
          <cell r="C689">
            <v>1418510000</v>
          </cell>
          <cell r="D689">
            <v>30000</v>
          </cell>
          <cell r="H689">
            <v>24823.759999999998</v>
          </cell>
          <cell r="I689">
            <v>24823.759999999998</v>
          </cell>
          <cell r="J689">
            <v>24823.759999999998</v>
          </cell>
          <cell r="K689">
            <v>0</v>
          </cell>
        </row>
        <row r="690">
          <cell r="B690">
            <v>2470</v>
          </cell>
          <cell r="C690">
            <v>2506828203</v>
          </cell>
          <cell r="D690">
            <v>12000</v>
          </cell>
          <cell r="H690">
            <v>8000</v>
          </cell>
          <cell r="I690">
            <v>1945.3</v>
          </cell>
          <cell r="J690">
            <v>1945.3</v>
          </cell>
          <cell r="K690">
            <v>6054.7</v>
          </cell>
        </row>
        <row r="691">
          <cell r="B691">
            <v>2480</v>
          </cell>
          <cell r="C691">
            <v>1418510000</v>
          </cell>
          <cell r="D691">
            <v>5000</v>
          </cell>
          <cell r="H691">
            <v>6135</v>
          </cell>
          <cell r="I691">
            <v>3524.02</v>
          </cell>
          <cell r="J691">
            <v>5000</v>
          </cell>
          <cell r="K691">
            <v>1135</v>
          </cell>
        </row>
        <row r="692">
          <cell r="B692">
            <v>2480</v>
          </cell>
          <cell r="C692">
            <v>2506828203</v>
          </cell>
          <cell r="D692">
            <v>0</v>
          </cell>
          <cell r="H692">
            <v>8764.86</v>
          </cell>
          <cell r="I692">
            <v>0</v>
          </cell>
          <cell r="J692">
            <v>8764.86</v>
          </cell>
          <cell r="K692">
            <v>0</v>
          </cell>
        </row>
        <row r="693">
          <cell r="B693">
            <v>2520</v>
          </cell>
          <cell r="C693">
            <v>1418510000</v>
          </cell>
          <cell r="D693">
            <v>15000</v>
          </cell>
          <cell r="H693">
            <v>15536.93</v>
          </cell>
          <cell r="I693">
            <v>15536.93</v>
          </cell>
          <cell r="J693">
            <v>15536.93</v>
          </cell>
          <cell r="K693">
            <v>0</v>
          </cell>
        </row>
        <row r="694">
          <cell r="B694">
            <v>2530</v>
          </cell>
          <cell r="C694">
            <v>1418510000</v>
          </cell>
          <cell r="D694">
            <v>2000</v>
          </cell>
          <cell r="H694">
            <v>350.02</v>
          </cell>
          <cell r="I694">
            <v>350.02</v>
          </cell>
          <cell r="J694">
            <v>350.02</v>
          </cell>
          <cell r="K694">
            <v>0</v>
          </cell>
        </row>
        <row r="695">
          <cell r="B695">
            <v>2540</v>
          </cell>
          <cell r="C695">
            <v>2506828203</v>
          </cell>
          <cell r="D695">
            <v>30000</v>
          </cell>
          <cell r="H695">
            <v>45000</v>
          </cell>
          <cell r="I695">
            <v>35316.339999999997</v>
          </cell>
          <cell r="J695">
            <v>42769.34</v>
          </cell>
          <cell r="K695">
            <v>2230.66</v>
          </cell>
        </row>
        <row r="696">
          <cell r="B696">
            <v>2610</v>
          </cell>
          <cell r="C696">
            <v>1418510000</v>
          </cell>
          <cell r="D696">
            <v>5000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</row>
        <row r="697">
          <cell r="B697">
            <v>2720</v>
          </cell>
          <cell r="C697">
            <v>2506828203</v>
          </cell>
          <cell r="D697">
            <v>2000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</row>
        <row r="698">
          <cell r="B698">
            <v>2730</v>
          </cell>
          <cell r="C698">
            <v>1418510000</v>
          </cell>
          <cell r="D698">
            <v>2000</v>
          </cell>
          <cell r="H698">
            <v>3112.16</v>
          </cell>
          <cell r="I698">
            <v>3112.16</v>
          </cell>
          <cell r="J698">
            <v>3112.16</v>
          </cell>
          <cell r="K698">
            <v>0</v>
          </cell>
        </row>
        <row r="699">
          <cell r="B699">
            <v>2730</v>
          </cell>
          <cell r="C699">
            <v>2506828203</v>
          </cell>
          <cell r="D699">
            <v>1413653</v>
          </cell>
          <cell r="H699">
            <v>2601102.0699999998</v>
          </cell>
          <cell r="I699">
            <v>1390745.37</v>
          </cell>
          <cell r="J699">
            <v>1932305.78</v>
          </cell>
          <cell r="K699">
            <v>668796.29</v>
          </cell>
        </row>
        <row r="700">
          <cell r="B700">
            <v>2910</v>
          </cell>
          <cell r="C700">
            <v>2506828203</v>
          </cell>
          <cell r="D700">
            <v>0</v>
          </cell>
          <cell r="H700">
            <v>37536</v>
          </cell>
          <cell r="I700">
            <v>35407.980000000003</v>
          </cell>
          <cell r="J700">
            <v>35407.980000000003</v>
          </cell>
          <cell r="K700">
            <v>2128.02</v>
          </cell>
        </row>
        <row r="701">
          <cell r="B701">
            <v>2940</v>
          </cell>
          <cell r="C701">
            <v>2506828203</v>
          </cell>
          <cell r="D701">
            <v>0</v>
          </cell>
          <cell r="H701">
            <v>23791.040000000001</v>
          </cell>
          <cell r="I701">
            <v>0</v>
          </cell>
          <cell r="J701">
            <v>0</v>
          </cell>
          <cell r="K701">
            <v>23791.040000000001</v>
          </cell>
        </row>
        <row r="702">
          <cell r="B702">
            <v>2990</v>
          </cell>
          <cell r="C702">
            <v>1418510000</v>
          </cell>
          <cell r="D702">
            <v>550000</v>
          </cell>
          <cell r="H702">
            <v>1082684.69</v>
          </cell>
          <cell r="I702">
            <v>775407.47</v>
          </cell>
          <cell r="J702">
            <v>949406.21</v>
          </cell>
          <cell r="K702">
            <v>133278.48000000001</v>
          </cell>
        </row>
        <row r="703">
          <cell r="B703">
            <v>3000</v>
          </cell>
          <cell r="D703">
            <v>0</v>
          </cell>
          <cell r="H703">
            <v>339560</v>
          </cell>
          <cell r="I703">
            <v>0</v>
          </cell>
          <cell r="J703">
            <v>0</v>
          </cell>
          <cell r="K703">
            <v>339560</v>
          </cell>
        </row>
        <row r="704">
          <cell r="B704">
            <v>3110</v>
          </cell>
          <cell r="C704">
            <v>2518825102</v>
          </cell>
          <cell r="D704">
            <v>300000</v>
          </cell>
          <cell r="H704">
            <v>300000</v>
          </cell>
          <cell r="I704">
            <v>54211.78</v>
          </cell>
          <cell r="J704">
            <v>300000</v>
          </cell>
          <cell r="K704">
            <v>0</v>
          </cell>
        </row>
        <row r="705">
          <cell r="B705">
            <v>3140</v>
          </cell>
          <cell r="C705">
            <v>2518825102</v>
          </cell>
          <cell r="D705">
            <v>90000</v>
          </cell>
          <cell r="H705">
            <v>4012.26</v>
          </cell>
          <cell r="I705">
            <v>1160</v>
          </cell>
          <cell r="J705">
            <v>1160</v>
          </cell>
          <cell r="K705">
            <v>2852.26</v>
          </cell>
        </row>
        <row r="706">
          <cell r="B706">
            <v>3360</v>
          </cell>
          <cell r="C706">
            <v>2518825102</v>
          </cell>
          <cell r="D706">
            <v>100000</v>
          </cell>
          <cell r="H706">
            <v>68710</v>
          </cell>
          <cell r="I706">
            <v>0</v>
          </cell>
          <cell r="J706">
            <v>68710</v>
          </cell>
          <cell r="K706">
            <v>0</v>
          </cell>
        </row>
        <row r="707">
          <cell r="B707">
            <v>3380</v>
          </cell>
          <cell r="C707">
            <v>2518825102</v>
          </cell>
          <cell r="D707">
            <v>15000</v>
          </cell>
          <cell r="H707">
            <v>25254.48</v>
          </cell>
          <cell r="I707">
            <v>25254.48</v>
          </cell>
          <cell r="J707">
            <v>25254.48</v>
          </cell>
          <cell r="K707">
            <v>0</v>
          </cell>
        </row>
        <row r="708">
          <cell r="B708">
            <v>3410</v>
          </cell>
          <cell r="C708">
            <v>1418510000</v>
          </cell>
          <cell r="D708">
            <v>0</v>
          </cell>
          <cell r="H708">
            <v>100000</v>
          </cell>
          <cell r="I708">
            <v>100000</v>
          </cell>
          <cell r="J708">
            <v>100000</v>
          </cell>
          <cell r="K708">
            <v>0</v>
          </cell>
        </row>
        <row r="709">
          <cell r="B709">
            <v>3530</v>
          </cell>
          <cell r="C709">
            <v>1418510000</v>
          </cell>
          <cell r="D709">
            <v>22500</v>
          </cell>
          <cell r="H709">
            <v>45669.54</v>
          </cell>
          <cell r="I709">
            <v>45245.94</v>
          </cell>
          <cell r="J709">
            <v>45245.94</v>
          </cell>
          <cell r="K709">
            <v>423.6</v>
          </cell>
        </row>
        <row r="710">
          <cell r="B710">
            <v>3570</v>
          </cell>
          <cell r="C710">
            <v>1418510000</v>
          </cell>
          <cell r="D710">
            <v>125000</v>
          </cell>
          <cell r="H710">
            <v>170608.74</v>
          </cell>
          <cell r="I710">
            <v>170608.74</v>
          </cell>
          <cell r="J710">
            <v>170608.74</v>
          </cell>
          <cell r="K710">
            <v>0</v>
          </cell>
        </row>
        <row r="711">
          <cell r="B711">
            <v>3580</v>
          </cell>
          <cell r="C711">
            <v>2518825102</v>
          </cell>
          <cell r="D711">
            <v>150000</v>
          </cell>
          <cell r="H711">
            <v>150000</v>
          </cell>
          <cell r="I711">
            <v>0</v>
          </cell>
          <cell r="J711">
            <v>0</v>
          </cell>
          <cell r="K711">
            <v>150000</v>
          </cell>
        </row>
        <row r="712">
          <cell r="B712">
            <v>3720</v>
          </cell>
          <cell r="C712">
            <v>1418510000</v>
          </cell>
          <cell r="D712">
            <v>0</v>
          </cell>
          <cell r="H712">
            <v>30799.8</v>
          </cell>
          <cell r="I712">
            <v>27294.799999999999</v>
          </cell>
          <cell r="J712">
            <v>30799.8</v>
          </cell>
          <cell r="K712">
            <v>0</v>
          </cell>
        </row>
        <row r="713">
          <cell r="B713">
            <v>3750</v>
          </cell>
          <cell r="C713">
            <v>1418510000</v>
          </cell>
          <cell r="D713">
            <v>42000</v>
          </cell>
          <cell r="H713">
            <v>42000</v>
          </cell>
          <cell r="I713">
            <v>31772.75</v>
          </cell>
          <cell r="J713">
            <v>42000</v>
          </cell>
          <cell r="K713">
            <v>0</v>
          </cell>
        </row>
        <row r="714">
          <cell r="B714">
            <v>3790</v>
          </cell>
          <cell r="C714">
            <v>2518825102</v>
          </cell>
          <cell r="D714">
            <v>0</v>
          </cell>
          <cell r="H714">
            <v>24968.32</v>
          </cell>
          <cell r="I714">
            <v>8205.43</v>
          </cell>
          <cell r="J714">
            <v>8205.43</v>
          </cell>
          <cell r="K714">
            <v>16762.89</v>
          </cell>
        </row>
        <row r="715">
          <cell r="B715">
            <v>3820</v>
          </cell>
          <cell r="C715">
            <v>1418510000</v>
          </cell>
          <cell r="D715">
            <v>0</v>
          </cell>
          <cell r="H715">
            <v>1705</v>
          </cell>
          <cell r="I715">
            <v>1705</v>
          </cell>
          <cell r="J715">
            <v>1705</v>
          </cell>
          <cell r="K715">
            <v>0</v>
          </cell>
        </row>
        <row r="716">
          <cell r="B716">
            <v>3920</v>
          </cell>
          <cell r="C716">
            <v>1418510000</v>
          </cell>
          <cell r="D716">
            <v>19153</v>
          </cell>
          <cell r="H716">
            <v>153802.20000000001</v>
          </cell>
          <cell r="I716">
            <v>114471</v>
          </cell>
          <cell r="J716">
            <v>153802.20000000001</v>
          </cell>
          <cell r="K716">
            <v>0</v>
          </cell>
        </row>
        <row r="717">
          <cell r="B717">
            <v>3980</v>
          </cell>
          <cell r="C717">
            <v>1518812100</v>
          </cell>
          <cell r="D717">
            <v>53100</v>
          </cell>
          <cell r="H717">
            <v>46254.48</v>
          </cell>
          <cell r="I717">
            <v>46254.48</v>
          </cell>
          <cell r="J717">
            <v>46254.48</v>
          </cell>
          <cell r="K717">
            <v>0</v>
          </cell>
        </row>
        <row r="718">
          <cell r="B718">
            <v>5000</v>
          </cell>
          <cell r="D718">
            <v>53100</v>
          </cell>
          <cell r="H718">
            <v>46254.48</v>
          </cell>
          <cell r="I718">
            <v>46254.48</v>
          </cell>
          <cell r="J718">
            <v>46254.48</v>
          </cell>
          <cell r="K718">
            <v>0</v>
          </cell>
        </row>
        <row r="719">
          <cell r="B719">
            <v>5150</v>
          </cell>
          <cell r="C719">
            <v>1417510000</v>
          </cell>
          <cell r="D719">
            <v>5100</v>
          </cell>
          <cell r="H719">
            <v>5100</v>
          </cell>
          <cell r="I719">
            <v>5100</v>
          </cell>
          <cell r="J719">
            <v>5100</v>
          </cell>
          <cell r="K719">
            <v>0</v>
          </cell>
        </row>
        <row r="720">
          <cell r="B720">
            <v>5150</v>
          </cell>
          <cell r="C720">
            <v>1418510000</v>
          </cell>
          <cell r="D720">
            <v>48000</v>
          </cell>
          <cell r="H720">
            <v>41154.480000000003</v>
          </cell>
          <cell r="I720">
            <v>41154.480000000003</v>
          </cell>
          <cell r="J720">
            <v>41154.480000000003</v>
          </cell>
          <cell r="K720">
            <v>0</v>
          </cell>
        </row>
        <row r="721">
          <cell r="B721">
            <v>5210</v>
          </cell>
          <cell r="C721">
            <v>1417510000</v>
          </cell>
          <cell r="D721">
            <v>1850573</v>
          </cell>
          <cell r="H721">
            <v>1868477.29</v>
          </cell>
          <cell r="I721">
            <v>1395359.36</v>
          </cell>
          <cell r="J721">
            <v>1395359.36</v>
          </cell>
          <cell r="K721">
            <v>473117.93</v>
          </cell>
        </row>
        <row r="722">
          <cell r="B722">
            <v>5210</v>
          </cell>
          <cell r="C722">
            <v>1418510000</v>
          </cell>
          <cell r="D722">
            <v>1676387</v>
          </cell>
          <cell r="H722">
            <v>1715219.26</v>
          </cell>
          <cell r="I722">
            <v>1250268.31</v>
          </cell>
          <cell r="J722">
            <v>1250268.31</v>
          </cell>
          <cell r="K722">
            <v>464950.95</v>
          </cell>
        </row>
        <row r="723">
          <cell r="B723">
            <v>5310</v>
          </cell>
          <cell r="C723">
            <v>1417510000</v>
          </cell>
          <cell r="D723">
            <v>0</v>
          </cell>
          <cell r="H723">
            <v>25916.18</v>
          </cell>
          <cell r="I723">
            <v>25916.18</v>
          </cell>
          <cell r="J723">
            <v>25916.18</v>
          </cell>
          <cell r="K723">
            <v>0</v>
          </cell>
        </row>
        <row r="724">
          <cell r="B724">
            <v>5310</v>
          </cell>
          <cell r="C724">
            <v>1418510000</v>
          </cell>
          <cell r="D724">
            <v>623412</v>
          </cell>
          <cell r="H724">
            <v>623412</v>
          </cell>
          <cell r="I724">
            <v>497638.79</v>
          </cell>
          <cell r="J724">
            <v>497638.79</v>
          </cell>
          <cell r="K724">
            <v>125773.21</v>
          </cell>
        </row>
        <row r="725">
          <cell r="B725">
            <v>5650</v>
          </cell>
          <cell r="C725">
            <v>1418510000</v>
          </cell>
          <cell r="D725">
            <v>110828</v>
          </cell>
          <cell r="H725">
            <v>110828</v>
          </cell>
          <cell r="I725">
            <v>22151.74</v>
          </cell>
          <cell r="J725">
            <v>22151.74</v>
          </cell>
          <cell r="K725">
            <v>88676.26</v>
          </cell>
        </row>
        <row r="726">
          <cell r="A726" t="str">
            <v>P2611</v>
          </cell>
          <cell r="D726">
            <v>9958960</v>
          </cell>
          <cell r="E726">
            <v>0</v>
          </cell>
          <cell r="F726">
            <v>0</v>
          </cell>
          <cell r="G726">
            <v>0</v>
          </cell>
          <cell r="H726">
            <v>12374001.000000002</v>
          </cell>
          <cell r="I726">
            <v>7887249.0200000023</v>
          </cell>
          <cell r="J726">
            <v>9277789.1800000016</v>
          </cell>
          <cell r="K726">
            <v>3096211.82</v>
          </cell>
        </row>
        <row r="727">
          <cell r="D727">
            <v>0</v>
          </cell>
          <cell r="H727">
            <v>3120.55</v>
          </cell>
          <cell r="I727">
            <v>3120.55</v>
          </cell>
          <cell r="J727">
            <v>3120.55</v>
          </cell>
          <cell r="K727">
            <v>0</v>
          </cell>
        </row>
        <row r="728">
          <cell r="B728">
            <v>2000</v>
          </cell>
          <cell r="D728">
            <v>74808</v>
          </cell>
          <cell r="H728">
            <v>74808</v>
          </cell>
          <cell r="I728">
            <v>59976.59</v>
          </cell>
          <cell r="J728">
            <v>59976.59</v>
          </cell>
          <cell r="K728">
            <v>14831.41</v>
          </cell>
        </row>
        <row r="729">
          <cell r="B729">
            <v>2160</v>
          </cell>
          <cell r="C729">
            <v>1418510000</v>
          </cell>
          <cell r="D729">
            <v>0</v>
          </cell>
          <cell r="H729">
            <v>1564.97</v>
          </cell>
          <cell r="I729">
            <v>1564.97</v>
          </cell>
          <cell r="J729">
            <v>1564.97</v>
          </cell>
          <cell r="K729">
            <v>0</v>
          </cell>
        </row>
        <row r="730">
          <cell r="B730">
            <v>2210</v>
          </cell>
          <cell r="C730">
            <v>1418510000</v>
          </cell>
          <cell r="D730">
            <v>37524</v>
          </cell>
          <cell r="H730">
            <v>37524</v>
          </cell>
          <cell r="I730">
            <v>30078.54</v>
          </cell>
          <cell r="J730">
            <v>30078.54</v>
          </cell>
          <cell r="K730">
            <v>7445.46</v>
          </cell>
        </row>
        <row r="731">
          <cell r="B731">
            <v>2210</v>
          </cell>
          <cell r="C731">
            <v>1418710000</v>
          </cell>
          <cell r="D731">
            <v>0</v>
          </cell>
          <cell r="H731">
            <v>1619.74</v>
          </cell>
          <cell r="I731">
            <v>1619.74</v>
          </cell>
          <cell r="J731">
            <v>1619.74</v>
          </cell>
          <cell r="K731">
            <v>0</v>
          </cell>
        </row>
        <row r="732">
          <cell r="B732">
            <v>2460</v>
          </cell>
          <cell r="C732">
            <v>1418510000</v>
          </cell>
          <cell r="D732">
            <v>38868</v>
          </cell>
          <cell r="H732">
            <v>38868</v>
          </cell>
          <cell r="I732">
            <v>31131.24</v>
          </cell>
          <cell r="J732">
            <v>31131.24</v>
          </cell>
          <cell r="K732">
            <v>7736.76</v>
          </cell>
        </row>
        <row r="733">
          <cell r="B733">
            <v>2490</v>
          </cell>
          <cell r="C733">
            <v>1418510000</v>
          </cell>
          <cell r="D733">
            <v>21972</v>
          </cell>
          <cell r="H733">
            <v>21972</v>
          </cell>
          <cell r="I733">
            <v>0</v>
          </cell>
          <cell r="J733">
            <v>0</v>
          </cell>
          <cell r="K733">
            <v>21972</v>
          </cell>
        </row>
        <row r="734">
          <cell r="B734">
            <v>2910</v>
          </cell>
          <cell r="C734">
            <v>1418510000</v>
          </cell>
          <cell r="D734">
            <v>57629</v>
          </cell>
          <cell r="H734">
            <v>57629</v>
          </cell>
          <cell r="I734">
            <v>57629</v>
          </cell>
          <cell r="J734">
            <v>57629</v>
          </cell>
          <cell r="K734">
            <v>0</v>
          </cell>
        </row>
        <row r="735">
          <cell r="B735">
            <v>2920</v>
          </cell>
          <cell r="C735">
            <v>1418510000</v>
          </cell>
          <cell r="D735">
            <v>0</v>
          </cell>
          <cell r="H735">
            <v>6610.82</v>
          </cell>
          <cell r="I735">
            <v>6610.82</v>
          </cell>
          <cell r="J735">
            <v>6610.82</v>
          </cell>
          <cell r="K735">
            <v>0</v>
          </cell>
        </row>
        <row r="736">
          <cell r="B736">
            <v>2940</v>
          </cell>
          <cell r="C736">
            <v>1418510000</v>
          </cell>
          <cell r="D736">
            <v>366100</v>
          </cell>
          <cell r="H736">
            <v>366100</v>
          </cell>
          <cell r="I736">
            <v>318277.75</v>
          </cell>
          <cell r="J736">
            <v>318277.75</v>
          </cell>
          <cell r="K736">
            <v>47822.25</v>
          </cell>
        </row>
        <row r="737">
          <cell r="B737">
            <v>2960</v>
          </cell>
          <cell r="C737">
            <v>1418510000</v>
          </cell>
          <cell r="D737">
            <v>100299</v>
          </cell>
          <cell r="H737">
            <v>100299</v>
          </cell>
          <cell r="I737">
            <v>3391.14</v>
          </cell>
          <cell r="J737">
            <v>3391.14</v>
          </cell>
          <cell r="K737">
            <v>96907.86</v>
          </cell>
        </row>
        <row r="738">
          <cell r="B738">
            <v>2990</v>
          </cell>
          <cell r="C738">
            <v>1418510000</v>
          </cell>
          <cell r="D738">
            <v>244947</v>
          </cell>
          <cell r="H738">
            <v>244947</v>
          </cell>
          <cell r="I738">
            <v>191161.26</v>
          </cell>
          <cell r="J738">
            <v>191161.26</v>
          </cell>
          <cell r="K738">
            <v>53785.74</v>
          </cell>
        </row>
        <row r="739">
          <cell r="B739">
            <v>3000</v>
          </cell>
          <cell r="D739">
            <v>81000</v>
          </cell>
          <cell r="H739">
            <v>76631.91</v>
          </cell>
          <cell r="I739">
            <v>68464.929999999993</v>
          </cell>
          <cell r="J739">
            <v>68464.929999999993</v>
          </cell>
          <cell r="K739">
            <v>8166.98</v>
          </cell>
        </row>
        <row r="740">
          <cell r="B740">
            <v>3510</v>
          </cell>
          <cell r="C740">
            <v>1418510000</v>
          </cell>
          <cell r="D740">
            <v>0</v>
          </cell>
          <cell r="H740">
            <v>29348</v>
          </cell>
          <cell r="I740">
            <v>21181.02</v>
          </cell>
          <cell r="J740">
            <v>21181.02</v>
          </cell>
          <cell r="K740">
            <v>8166.98</v>
          </cell>
        </row>
        <row r="741">
          <cell r="B741">
            <v>3520</v>
          </cell>
          <cell r="C741">
            <v>1418510000</v>
          </cell>
          <cell r="D741">
            <v>81000</v>
          </cell>
          <cell r="H741">
            <v>47283.91</v>
          </cell>
          <cell r="I741">
            <v>47283.91</v>
          </cell>
          <cell r="J741">
            <v>47283.91</v>
          </cell>
          <cell r="K741">
            <v>0</v>
          </cell>
        </row>
        <row r="742">
          <cell r="B742">
            <v>3530</v>
          </cell>
          <cell r="C742">
            <v>1418510000</v>
          </cell>
          <cell r="D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B743">
            <v>3530</v>
          </cell>
          <cell r="C743">
            <v>1518812100</v>
          </cell>
          <cell r="D743">
            <v>93186</v>
          </cell>
          <cell r="H743">
            <v>76626.12</v>
          </cell>
          <cell r="I743">
            <v>76626.12</v>
          </cell>
          <cell r="J743">
            <v>76626.12</v>
          </cell>
          <cell r="K743">
            <v>0</v>
          </cell>
        </row>
        <row r="744">
          <cell r="B744">
            <v>3550</v>
          </cell>
          <cell r="C744">
            <v>1418510000</v>
          </cell>
          <cell r="D744">
            <v>65000</v>
          </cell>
          <cell r="H744">
            <v>48440.12</v>
          </cell>
          <cell r="I744">
            <v>48440.12</v>
          </cell>
          <cell r="J744">
            <v>48440.12</v>
          </cell>
          <cell r="K744">
            <v>0</v>
          </cell>
        </row>
        <row r="745">
          <cell r="B745">
            <v>3570</v>
          </cell>
          <cell r="C745">
            <v>1418510000</v>
          </cell>
          <cell r="D745">
            <v>28186</v>
          </cell>
          <cell r="H745">
            <v>28186</v>
          </cell>
          <cell r="I745">
            <v>28186</v>
          </cell>
          <cell r="J745">
            <v>28186</v>
          </cell>
          <cell r="K745">
            <v>0</v>
          </cell>
        </row>
        <row r="746">
          <cell r="B746">
            <v>3580</v>
          </cell>
          <cell r="C746">
            <v>1418510000</v>
          </cell>
          <cell r="D746">
            <v>610325</v>
          </cell>
          <cell r="H746">
            <v>624046.46</v>
          </cell>
          <cell r="I746">
            <v>400596.13</v>
          </cell>
          <cell r="J746">
            <v>400596.13</v>
          </cell>
          <cell r="K746">
            <v>223450.33</v>
          </cell>
        </row>
        <row r="747">
          <cell r="B747">
            <v>3580</v>
          </cell>
          <cell r="C747">
            <v>1518812100</v>
          </cell>
          <cell r="D747">
            <v>599756</v>
          </cell>
          <cell r="H747">
            <v>613477.46</v>
          </cell>
          <cell r="I747">
            <v>390027.13</v>
          </cell>
          <cell r="J747">
            <v>390027.13</v>
          </cell>
          <cell r="K747">
            <v>223450.33</v>
          </cell>
        </row>
        <row r="748">
          <cell r="B748">
            <v>3590</v>
          </cell>
          <cell r="C748">
            <v>1418510000</v>
          </cell>
          <cell r="D748">
            <v>0</v>
          </cell>
          <cell r="H748">
            <v>11123.13</v>
          </cell>
          <cell r="I748">
            <v>11123.13</v>
          </cell>
          <cell r="J748">
            <v>11123.13</v>
          </cell>
          <cell r="K748">
            <v>0</v>
          </cell>
        </row>
        <row r="749">
          <cell r="B749">
            <v>3590</v>
          </cell>
          <cell r="C749">
            <v>1518812100</v>
          </cell>
          <cell r="D749">
            <v>266964</v>
          </cell>
          <cell r="H749">
            <v>266964</v>
          </cell>
          <cell r="I749">
            <v>201447.09</v>
          </cell>
          <cell r="J749">
            <v>201447.09</v>
          </cell>
          <cell r="K749">
            <v>65516.91</v>
          </cell>
        </row>
        <row r="750">
          <cell r="B750">
            <v>3780</v>
          </cell>
          <cell r="C750">
            <v>1418510000</v>
          </cell>
          <cell r="D750">
            <v>47460</v>
          </cell>
          <cell r="H750">
            <v>47460</v>
          </cell>
          <cell r="I750">
            <v>9102.08</v>
          </cell>
          <cell r="J750">
            <v>9102.08</v>
          </cell>
          <cell r="K750">
            <v>38357.919999999998</v>
          </cell>
        </row>
        <row r="751">
          <cell r="A751" t="str">
            <v>P2612</v>
          </cell>
          <cell r="D751">
            <v>2815024</v>
          </cell>
          <cell r="E751">
            <v>0</v>
          </cell>
          <cell r="F751">
            <v>0</v>
          </cell>
          <cell r="G751">
            <v>0</v>
          </cell>
          <cell r="H751">
            <v>2824650.19</v>
          </cell>
          <cell r="I751">
            <v>2007039.26</v>
          </cell>
          <cell r="J751">
            <v>2007039.26</v>
          </cell>
          <cell r="K751">
            <v>817610.93</v>
          </cell>
        </row>
        <row r="752">
          <cell r="A752" t="str">
            <v>P2614</v>
          </cell>
          <cell r="D752">
            <v>0</v>
          </cell>
          <cell r="H752">
            <v>1285.94</v>
          </cell>
          <cell r="I752">
            <v>1285.94</v>
          </cell>
          <cell r="J752">
            <v>1285.94</v>
          </cell>
          <cell r="K752">
            <v>0</v>
          </cell>
        </row>
        <row r="753">
          <cell r="A753" t="str">
            <v>P2614</v>
          </cell>
          <cell r="B753">
            <v>1130</v>
          </cell>
          <cell r="C753">
            <v>2518825102</v>
          </cell>
          <cell r="D753">
            <v>30708</v>
          </cell>
          <cell r="H753">
            <v>30708</v>
          </cell>
          <cell r="I753">
            <v>23254.39</v>
          </cell>
          <cell r="J753">
            <v>23254.39</v>
          </cell>
          <cell r="K753">
            <v>7453.61</v>
          </cell>
        </row>
        <row r="754">
          <cell r="A754" t="str">
            <v>P2614</v>
          </cell>
          <cell r="B754">
            <v>1320</v>
          </cell>
          <cell r="C754">
            <v>2518825102</v>
          </cell>
          <cell r="D754">
            <v>0</v>
          </cell>
          <cell r="H754">
            <v>644.91</v>
          </cell>
          <cell r="I754">
            <v>644.91</v>
          </cell>
          <cell r="J754">
            <v>644.91</v>
          </cell>
          <cell r="K754">
            <v>0</v>
          </cell>
        </row>
        <row r="755">
          <cell r="A755" t="str">
            <v>P2614</v>
          </cell>
          <cell r="B755">
            <v>1410</v>
          </cell>
          <cell r="C755">
            <v>2518825102</v>
          </cell>
          <cell r="D755">
            <v>15408</v>
          </cell>
          <cell r="H755">
            <v>15408</v>
          </cell>
          <cell r="I755">
            <v>11662.26</v>
          </cell>
          <cell r="J755">
            <v>11662.26</v>
          </cell>
          <cell r="K755">
            <v>3745.74</v>
          </cell>
        </row>
        <row r="756">
          <cell r="A756" t="str">
            <v>P2614</v>
          </cell>
          <cell r="B756">
            <v>1420</v>
          </cell>
          <cell r="C756">
            <v>2518825102</v>
          </cell>
          <cell r="D756">
            <v>0</v>
          </cell>
          <cell r="H756">
            <v>667.48</v>
          </cell>
          <cell r="I756">
            <v>667.48</v>
          </cell>
          <cell r="J756">
            <v>667.48</v>
          </cell>
          <cell r="K756">
            <v>0</v>
          </cell>
        </row>
        <row r="757">
          <cell r="A757" t="str">
            <v>P2614</v>
          </cell>
          <cell r="B757">
            <v>1430</v>
          </cell>
          <cell r="C757">
            <v>2518825102</v>
          </cell>
          <cell r="D757">
            <v>15936</v>
          </cell>
          <cell r="H757">
            <v>15936</v>
          </cell>
          <cell r="I757">
            <v>12070.42</v>
          </cell>
          <cell r="J757">
            <v>12070.42</v>
          </cell>
          <cell r="K757">
            <v>3865.58</v>
          </cell>
        </row>
        <row r="758">
          <cell r="A758" t="str">
            <v>P2614</v>
          </cell>
          <cell r="B758">
            <v>1440</v>
          </cell>
          <cell r="C758">
            <v>2518825102</v>
          </cell>
          <cell r="D758">
            <v>8772</v>
          </cell>
          <cell r="H758">
            <v>8772</v>
          </cell>
          <cell r="I758">
            <v>0</v>
          </cell>
          <cell r="J758">
            <v>0</v>
          </cell>
          <cell r="K758">
            <v>8772</v>
          </cell>
        </row>
        <row r="759">
          <cell r="A759" t="str">
            <v>P2614</v>
          </cell>
          <cell r="B759">
            <v>1540</v>
          </cell>
          <cell r="C759">
            <v>2518825102</v>
          </cell>
          <cell r="D759">
            <v>86329</v>
          </cell>
          <cell r="H759">
            <v>86329</v>
          </cell>
          <cell r="I759">
            <v>57023.96</v>
          </cell>
          <cell r="J759">
            <v>57023.96</v>
          </cell>
          <cell r="K759">
            <v>29305.040000000001</v>
          </cell>
        </row>
        <row r="760">
          <cell r="A760" t="str">
            <v>P2614</v>
          </cell>
          <cell r="B760">
            <v>1590</v>
          </cell>
          <cell r="C760">
            <v>2518825102</v>
          </cell>
          <cell r="D760">
            <v>40175</v>
          </cell>
          <cell r="H760">
            <v>40175</v>
          </cell>
          <cell r="I760">
            <v>4056.96</v>
          </cell>
          <cell r="J760">
            <v>4056.96</v>
          </cell>
          <cell r="K760">
            <v>36118.04</v>
          </cell>
        </row>
        <row r="761">
          <cell r="A761" t="str">
            <v>P2614</v>
          </cell>
          <cell r="B761">
            <v>1710</v>
          </cell>
          <cell r="C761">
            <v>2518825102</v>
          </cell>
          <cell r="D761">
            <v>88004</v>
          </cell>
          <cell r="H761">
            <v>88004</v>
          </cell>
          <cell r="I761">
            <v>57688.51</v>
          </cell>
          <cell r="J761">
            <v>57688.51</v>
          </cell>
          <cell r="K761">
            <v>30315.49</v>
          </cell>
        </row>
        <row r="762">
          <cell r="A762" t="str">
            <v>P2614</v>
          </cell>
          <cell r="B762">
            <v>2000</v>
          </cell>
          <cell r="D762">
            <v>10569</v>
          </cell>
          <cell r="H762">
            <v>10569</v>
          </cell>
          <cell r="I762">
            <v>10569</v>
          </cell>
          <cell r="J762">
            <v>10569</v>
          </cell>
          <cell r="K762">
            <v>0</v>
          </cell>
        </row>
        <row r="763">
          <cell r="A763" t="str">
            <v>P2614</v>
          </cell>
          <cell r="B763">
            <v>2160</v>
          </cell>
          <cell r="C763">
            <v>1418510000</v>
          </cell>
          <cell r="D763">
            <v>10569</v>
          </cell>
          <cell r="H763">
            <v>10569</v>
          </cell>
          <cell r="I763">
            <v>10569</v>
          </cell>
          <cell r="J763">
            <v>10569</v>
          </cell>
          <cell r="K763">
            <v>0</v>
          </cell>
        </row>
        <row r="764">
          <cell r="A764" t="str">
            <v>P2614</v>
          </cell>
          <cell r="B764">
            <v>2170</v>
          </cell>
          <cell r="C764">
            <v>1418510000</v>
          </cell>
          <cell r="D764">
            <v>1200</v>
          </cell>
          <cell r="H764">
            <v>1200</v>
          </cell>
          <cell r="I764">
            <v>1200</v>
          </cell>
          <cell r="J764">
            <v>1200</v>
          </cell>
          <cell r="K764">
            <v>0</v>
          </cell>
        </row>
        <row r="765">
          <cell r="A765" t="str">
            <v>P2614</v>
          </cell>
          <cell r="B765">
            <v>2340</v>
          </cell>
          <cell r="C765">
            <v>1418510000</v>
          </cell>
          <cell r="D765">
            <v>1200</v>
          </cell>
          <cell r="H765">
            <v>1200</v>
          </cell>
          <cell r="I765">
            <v>1200</v>
          </cell>
          <cell r="J765">
            <v>1200</v>
          </cell>
          <cell r="K765">
            <v>0</v>
          </cell>
        </row>
        <row r="766">
          <cell r="A766" t="str">
            <v>P2614</v>
          </cell>
          <cell r="B766">
            <v>2420</v>
          </cell>
          <cell r="C766">
            <v>1418510000</v>
          </cell>
          <cell r="D766">
            <v>1200</v>
          </cell>
          <cell r="H766">
            <v>1200</v>
          </cell>
          <cell r="I766">
            <v>1200</v>
          </cell>
          <cell r="J766">
            <v>1200</v>
          </cell>
          <cell r="K766">
            <v>0</v>
          </cell>
        </row>
        <row r="767">
          <cell r="A767" t="str">
            <v>P2614</v>
          </cell>
          <cell r="B767">
            <v>2440</v>
          </cell>
          <cell r="C767">
            <v>1418510000</v>
          </cell>
          <cell r="D767">
            <v>1202150</v>
          </cell>
          <cell r="H767">
            <v>1198757.6499999999</v>
          </cell>
          <cell r="I767">
            <v>509765.61</v>
          </cell>
          <cell r="J767">
            <v>542957.25</v>
          </cell>
          <cell r="K767">
            <v>655800.4</v>
          </cell>
        </row>
        <row r="768">
          <cell r="A768" t="str">
            <v>P2614</v>
          </cell>
          <cell r="B768">
            <v>2450</v>
          </cell>
          <cell r="C768">
            <v>1418510000</v>
          </cell>
          <cell r="D768">
            <v>726405</v>
          </cell>
          <cell r="H768">
            <v>740380.73</v>
          </cell>
          <cell r="I768">
            <v>467645.61</v>
          </cell>
          <cell r="J768">
            <v>467645.61</v>
          </cell>
          <cell r="K768">
            <v>272735.12</v>
          </cell>
        </row>
        <row r="769">
          <cell r="A769" t="str">
            <v>P2614</v>
          </cell>
          <cell r="B769">
            <v>2460</v>
          </cell>
          <cell r="C769">
            <v>1418510000</v>
          </cell>
          <cell r="D769">
            <v>0</v>
          </cell>
          <cell r="H769">
            <v>11540.2</v>
          </cell>
          <cell r="I769">
            <v>11540.2</v>
          </cell>
          <cell r="J769">
            <v>11540.2</v>
          </cell>
          <cell r="K769">
            <v>0</v>
          </cell>
        </row>
        <row r="770">
          <cell r="A770" t="str">
            <v>P2614</v>
          </cell>
          <cell r="B770">
            <v>2470</v>
          </cell>
          <cell r="C770">
            <v>1418510000</v>
          </cell>
          <cell r="D770">
            <v>276972</v>
          </cell>
          <cell r="H770">
            <v>276972</v>
          </cell>
          <cell r="I770">
            <v>226326.46</v>
          </cell>
          <cell r="J770">
            <v>226326.46</v>
          </cell>
          <cell r="K770">
            <v>50645.54</v>
          </cell>
        </row>
        <row r="771">
          <cell r="A771" t="str">
            <v>P2614</v>
          </cell>
          <cell r="B771">
            <v>2480</v>
          </cell>
          <cell r="C771">
            <v>1418510000</v>
          </cell>
          <cell r="D771">
            <v>49239</v>
          </cell>
          <cell r="H771">
            <v>49239</v>
          </cell>
          <cell r="I771">
            <v>9546.0499999999993</v>
          </cell>
          <cell r="J771">
            <v>9546.0499999999993</v>
          </cell>
          <cell r="K771">
            <v>39692.949999999997</v>
          </cell>
        </row>
        <row r="772">
          <cell r="A772" t="str">
            <v>P2614</v>
          </cell>
          <cell r="B772">
            <v>2490</v>
          </cell>
          <cell r="C772">
            <v>1418510000</v>
          </cell>
          <cell r="D772">
            <v>0</v>
          </cell>
          <cell r="H772">
            <v>1205.3699999999999</v>
          </cell>
          <cell r="I772">
            <v>1205.3699999999999</v>
          </cell>
          <cell r="J772">
            <v>1205.3699999999999</v>
          </cell>
          <cell r="K772">
            <v>0</v>
          </cell>
        </row>
        <row r="773">
          <cell r="A773" t="str">
            <v>P2614</v>
          </cell>
          <cell r="B773">
            <v>2520</v>
          </cell>
          <cell r="C773">
            <v>1418510000</v>
          </cell>
          <cell r="D773">
            <v>28716</v>
          </cell>
          <cell r="H773">
            <v>28716</v>
          </cell>
          <cell r="I773">
            <v>22877.75</v>
          </cell>
          <cell r="J773">
            <v>22877.75</v>
          </cell>
          <cell r="K773">
            <v>5838.25</v>
          </cell>
        </row>
        <row r="774">
          <cell r="A774" t="str">
            <v>P2614</v>
          </cell>
          <cell r="B774">
            <v>2730</v>
          </cell>
          <cell r="C774">
            <v>1418510000</v>
          </cell>
          <cell r="D774">
            <v>0</v>
          </cell>
          <cell r="H774">
            <v>604.5</v>
          </cell>
          <cell r="I774">
            <v>604.5</v>
          </cell>
          <cell r="J774">
            <v>604.5</v>
          </cell>
          <cell r="K774">
            <v>0</v>
          </cell>
        </row>
        <row r="775">
          <cell r="A775" t="str">
            <v>P2614</v>
          </cell>
          <cell r="B775">
            <v>2740</v>
          </cell>
          <cell r="C775">
            <v>1418510000</v>
          </cell>
          <cell r="D775">
            <v>14400</v>
          </cell>
          <cell r="H775">
            <v>14400</v>
          </cell>
          <cell r="I775">
            <v>11473.34</v>
          </cell>
          <cell r="J775">
            <v>11473.34</v>
          </cell>
          <cell r="K775">
            <v>2926.66</v>
          </cell>
        </row>
        <row r="776">
          <cell r="A776" t="str">
            <v>P2614</v>
          </cell>
          <cell r="B776">
            <v>2910</v>
          </cell>
          <cell r="C776">
            <v>1418510000</v>
          </cell>
          <cell r="D776">
            <v>0</v>
          </cell>
          <cell r="H776">
            <v>625.66</v>
          </cell>
          <cell r="I776">
            <v>625.66</v>
          </cell>
          <cell r="J776">
            <v>625.66</v>
          </cell>
          <cell r="K776">
            <v>0</v>
          </cell>
        </row>
        <row r="777">
          <cell r="A777" t="str">
            <v>P2614</v>
          </cell>
          <cell r="B777">
            <v>2920</v>
          </cell>
          <cell r="C777">
            <v>1418510000</v>
          </cell>
          <cell r="D777">
            <v>14904</v>
          </cell>
          <cell r="H777">
            <v>14904</v>
          </cell>
          <cell r="I777">
            <v>11874.92</v>
          </cell>
          <cell r="J777">
            <v>11874.92</v>
          </cell>
          <cell r="K777">
            <v>3029.08</v>
          </cell>
        </row>
        <row r="778">
          <cell r="A778" t="str">
            <v>P2614</v>
          </cell>
          <cell r="B778">
            <v>2930</v>
          </cell>
          <cell r="C778">
            <v>1418510000</v>
          </cell>
          <cell r="D778">
            <v>7884</v>
          </cell>
          <cell r="H778">
            <v>7884</v>
          </cell>
          <cell r="I778">
            <v>0</v>
          </cell>
          <cell r="J778">
            <v>0</v>
          </cell>
          <cell r="K778">
            <v>7884</v>
          </cell>
        </row>
        <row r="779">
          <cell r="A779" t="str">
            <v>P2614</v>
          </cell>
          <cell r="B779">
            <v>2940</v>
          </cell>
          <cell r="C779">
            <v>1418510000</v>
          </cell>
          <cell r="D779">
            <v>151883</v>
          </cell>
          <cell r="H779">
            <v>151883</v>
          </cell>
          <cell r="I779">
            <v>34108.82</v>
          </cell>
          <cell r="J779">
            <v>34108.82</v>
          </cell>
          <cell r="K779">
            <v>117774.18</v>
          </cell>
        </row>
        <row r="780">
          <cell r="A780" t="str">
            <v>P2614</v>
          </cell>
          <cell r="B780">
            <v>2960</v>
          </cell>
          <cell r="C780">
            <v>1418510000</v>
          </cell>
          <cell r="D780">
            <v>23035</v>
          </cell>
          <cell r="H780">
            <v>23035</v>
          </cell>
          <cell r="I780">
            <v>1909.92</v>
          </cell>
          <cell r="J780">
            <v>1909.92</v>
          </cell>
          <cell r="K780">
            <v>21125.08</v>
          </cell>
        </row>
        <row r="781">
          <cell r="A781" t="str">
            <v>P2614</v>
          </cell>
          <cell r="B781">
            <v>2980</v>
          </cell>
          <cell r="C781">
            <v>1418510000</v>
          </cell>
          <cell r="D781">
            <v>159372</v>
          </cell>
          <cell r="H781">
            <v>159372</v>
          </cell>
          <cell r="I781">
            <v>135552.62</v>
          </cell>
          <cell r="J781">
            <v>135552.62</v>
          </cell>
          <cell r="K781">
            <v>23819.38</v>
          </cell>
        </row>
        <row r="782">
          <cell r="A782" t="str">
            <v>P2614</v>
          </cell>
          <cell r="B782">
            <v>2990</v>
          </cell>
          <cell r="C782">
            <v>1418510000</v>
          </cell>
          <cell r="D782">
            <v>67400</v>
          </cell>
          <cell r="H782">
            <v>102600</v>
          </cell>
          <cell r="I782">
            <v>26966.639999999999</v>
          </cell>
          <cell r="J782">
            <v>26966.639999999999</v>
          </cell>
          <cell r="K782">
            <v>75633.36</v>
          </cell>
        </row>
        <row r="783">
          <cell r="A783" t="str">
            <v>P2614</v>
          </cell>
          <cell r="B783">
            <v>3000</v>
          </cell>
          <cell r="D783">
            <v>25400</v>
          </cell>
          <cell r="H783">
            <v>25400</v>
          </cell>
          <cell r="I783">
            <v>21566.639999999999</v>
          </cell>
          <cell r="J783">
            <v>21566.639999999999</v>
          </cell>
          <cell r="K783">
            <v>3833.36</v>
          </cell>
        </row>
        <row r="784">
          <cell r="A784" t="str">
            <v>P2614</v>
          </cell>
          <cell r="B784">
            <v>3410</v>
          </cell>
          <cell r="C784">
            <v>1418510000</v>
          </cell>
          <cell r="D784">
            <v>42000</v>
          </cell>
          <cell r="H784">
            <v>77200</v>
          </cell>
          <cell r="I784">
            <v>5400</v>
          </cell>
          <cell r="J784">
            <v>5400</v>
          </cell>
          <cell r="K784">
            <v>71800</v>
          </cell>
        </row>
        <row r="785">
          <cell r="A785" t="str">
            <v>P2614</v>
          </cell>
          <cell r="B785">
            <v>3470</v>
          </cell>
          <cell r="C785">
            <v>1418510000</v>
          </cell>
          <cell r="D785">
            <v>408345</v>
          </cell>
          <cell r="H785">
            <v>355776.92</v>
          </cell>
          <cell r="I785">
            <v>15153.36</v>
          </cell>
          <cell r="J785">
            <v>48345</v>
          </cell>
          <cell r="K785">
            <v>307431.92</v>
          </cell>
        </row>
        <row r="786">
          <cell r="A786" t="str">
            <v>P2614</v>
          </cell>
          <cell r="B786">
            <v>3510</v>
          </cell>
          <cell r="C786">
            <v>1418510000</v>
          </cell>
          <cell r="D786">
            <v>120000</v>
          </cell>
          <cell r="H786">
            <v>120000</v>
          </cell>
          <cell r="I786">
            <v>0</v>
          </cell>
          <cell r="J786">
            <v>0</v>
          </cell>
          <cell r="K786">
            <v>120000</v>
          </cell>
        </row>
        <row r="787">
          <cell r="A787" t="str">
            <v>P2614</v>
          </cell>
          <cell r="B787">
            <v>3510</v>
          </cell>
          <cell r="C787">
            <v>2518825102</v>
          </cell>
          <cell r="D787">
            <v>36000</v>
          </cell>
          <cell r="H787">
            <v>36000</v>
          </cell>
          <cell r="I787">
            <v>2808.36</v>
          </cell>
          <cell r="J787">
            <v>36000</v>
          </cell>
          <cell r="K787">
            <v>0</v>
          </cell>
        </row>
        <row r="788">
          <cell r="A788" t="str">
            <v>P2614</v>
          </cell>
          <cell r="B788">
            <v>3520</v>
          </cell>
          <cell r="C788">
            <v>1418510000</v>
          </cell>
          <cell r="D788">
            <v>240000</v>
          </cell>
          <cell r="H788">
            <v>187431.92</v>
          </cell>
          <cell r="I788">
            <v>0</v>
          </cell>
          <cell r="J788">
            <v>0</v>
          </cell>
          <cell r="K788">
            <v>187431.92</v>
          </cell>
        </row>
        <row r="789">
          <cell r="A789" t="str">
            <v>P2614</v>
          </cell>
          <cell r="B789">
            <v>3530</v>
          </cell>
          <cell r="C789">
            <v>1418510000</v>
          </cell>
          <cell r="D789">
            <v>12345</v>
          </cell>
          <cell r="H789">
            <v>12345</v>
          </cell>
          <cell r="I789">
            <v>12345</v>
          </cell>
          <cell r="J789">
            <v>12345</v>
          </cell>
          <cell r="K789">
            <v>0</v>
          </cell>
        </row>
        <row r="790">
          <cell r="A790" t="str">
            <v>P2614</v>
          </cell>
          <cell r="B790">
            <v>3550</v>
          </cell>
          <cell r="C790">
            <v>1418510000</v>
          </cell>
          <cell r="D790">
            <v>12000</v>
          </cell>
          <cell r="H790">
            <v>17372.39</v>
          </cell>
          <cell r="I790">
            <v>8619.19</v>
          </cell>
          <cell r="J790">
            <v>17372.39</v>
          </cell>
          <cell r="K790">
            <v>0</v>
          </cell>
        </row>
        <row r="791">
          <cell r="A791" t="str">
            <v>P2614</v>
          </cell>
          <cell r="B791">
            <v>3720</v>
          </cell>
          <cell r="C791">
            <v>1418510000</v>
          </cell>
          <cell r="D791">
            <v>12000</v>
          </cell>
          <cell r="H791">
            <v>17372.39</v>
          </cell>
          <cell r="I791">
            <v>8619.19</v>
          </cell>
          <cell r="J791">
            <v>17372.39</v>
          </cell>
          <cell r="K791">
            <v>0</v>
          </cell>
        </row>
        <row r="792">
          <cell r="A792" t="str">
            <v>P2614</v>
          </cell>
          <cell r="B792">
            <v>3750</v>
          </cell>
          <cell r="C792">
            <v>1418510000</v>
          </cell>
          <cell r="D792">
            <v>12000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</row>
        <row r="793">
          <cell r="A793" t="str">
            <v>P2614</v>
          </cell>
          <cell r="D793">
            <v>3952520</v>
          </cell>
          <cell r="E793">
            <v>0</v>
          </cell>
          <cell r="F793">
            <v>0</v>
          </cell>
          <cell r="G793">
            <v>0</v>
          </cell>
          <cell r="H793">
            <v>3943686.0600000005</v>
          </cell>
          <cell r="I793">
            <v>1739628.0399999996</v>
          </cell>
          <cell r="J793">
            <v>1856709.3599999994</v>
          </cell>
          <cell r="K793">
            <v>2086976.7</v>
          </cell>
        </row>
        <row r="794">
          <cell r="D794">
            <v>0</v>
          </cell>
          <cell r="H794">
            <v>17372.39</v>
          </cell>
          <cell r="I794">
            <v>8619.19</v>
          </cell>
          <cell r="J794">
            <v>17372.39</v>
          </cell>
          <cell r="K794">
            <v>0</v>
          </cell>
        </row>
        <row r="795">
          <cell r="B795">
            <v>1130</v>
          </cell>
          <cell r="C795">
            <v>2518825102</v>
          </cell>
          <cell r="D795">
            <v>534006</v>
          </cell>
          <cell r="H795">
            <v>502176.85</v>
          </cell>
          <cell r="I795">
            <v>312593.73</v>
          </cell>
          <cell r="J795">
            <v>377471.49</v>
          </cell>
          <cell r="K795">
            <v>124705.36</v>
          </cell>
        </row>
        <row r="796">
          <cell r="B796">
            <v>1320</v>
          </cell>
          <cell r="C796">
            <v>2518825102</v>
          </cell>
          <cell r="D796">
            <v>407374</v>
          </cell>
          <cell r="H796">
            <v>415880.41</v>
          </cell>
          <cell r="I796">
            <v>291175.05</v>
          </cell>
          <cell r="J796">
            <v>291175.05</v>
          </cell>
          <cell r="K796">
            <v>124705.36</v>
          </cell>
        </row>
        <row r="797">
          <cell r="B797">
            <v>1410</v>
          </cell>
          <cell r="C797">
            <v>2518825102</v>
          </cell>
          <cell r="D797">
            <v>0</v>
          </cell>
          <cell r="H797">
            <v>6757.29</v>
          </cell>
          <cell r="I797">
            <v>6757.29</v>
          </cell>
          <cell r="J797">
            <v>6757.29</v>
          </cell>
          <cell r="K797">
            <v>0</v>
          </cell>
        </row>
        <row r="798">
          <cell r="B798">
            <v>1420</v>
          </cell>
          <cell r="C798">
            <v>2518825102</v>
          </cell>
          <cell r="D798">
            <v>164280</v>
          </cell>
          <cell r="H798">
            <v>164280</v>
          </cell>
          <cell r="I798">
            <v>133306.32999999999</v>
          </cell>
          <cell r="J798">
            <v>133306.32999999999</v>
          </cell>
          <cell r="K798">
            <v>30973.67</v>
          </cell>
        </row>
        <row r="799">
          <cell r="B799">
            <v>1430</v>
          </cell>
          <cell r="C799">
            <v>2518825102</v>
          </cell>
          <cell r="D799">
            <v>2572</v>
          </cell>
          <cell r="H799">
            <v>2572</v>
          </cell>
          <cell r="I799">
            <v>2572</v>
          </cell>
          <cell r="J799">
            <v>2572</v>
          </cell>
          <cell r="K799">
            <v>0</v>
          </cell>
        </row>
        <row r="800">
          <cell r="B800">
            <v>1440</v>
          </cell>
          <cell r="C800">
            <v>2518825102</v>
          </cell>
          <cell r="D800">
            <v>29205</v>
          </cell>
          <cell r="H800">
            <v>29205</v>
          </cell>
          <cell r="I800">
            <v>5661.89</v>
          </cell>
          <cell r="J800">
            <v>5661.89</v>
          </cell>
          <cell r="K800">
            <v>23543.11</v>
          </cell>
        </row>
        <row r="801">
          <cell r="B801">
            <v>1540</v>
          </cell>
          <cell r="C801">
            <v>2518825102</v>
          </cell>
          <cell r="D801">
            <v>0</v>
          </cell>
          <cell r="H801">
            <v>865.66</v>
          </cell>
          <cell r="I801">
            <v>865.66</v>
          </cell>
          <cell r="J801">
            <v>865.66</v>
          </cell>
          <cell r="K801">
            <v>0</v>
          </cell>
        </row>
        <row r="802">
          <cell r="B802">
            <v>1590</v>
          </cell>
          <cell r="C802">
            <v>2518825102</v>
          </cell>
          <cell r="D802">
            <v>20664</v>
          </cell>
          <cell r="H802">
            <v>20664</v>
          </cell>
          <cell r="I802">
            <v>17064.560000000001</v>
          </cell>
          <cell r="J802">
            <v>17064.560000000001</v>
          </cell>
          <cell r="K802">
            <v>3599.44</v>
          </cell>
        </row>
        <row r="803">
          <cell r="B803">
            <v>1710</v>
          </cell>
          <cell r="C803">
            <v>2518825102</v>
          </cell>
          <cell r="D803">
            <v>0</v>
          </cell>
          <cell r="H803">
            <v>434.13</v>
          </cell>
          <cell r="I803">
            <v>434.13</v>
          </cell>
          <cell r="J803">
            <v>434.13</v>
          </cell>
          <cell r="K803">
            <v>0</v>
          </cell>
        </row>
        <row r="804">
          <cell r="B804">
            <v>2000</v>
          </cell>
          <cell r="D804">
            <v>10368</v>
          </cell>
          <cell r="H804">
            <v>10368</v>
          </cell>
          <cell r="I804">
            <v>8557.92</v>
          </cell>
          <cell r="J804">
            <v>8557.92</v>
          </cell>
          <cell r="K804">
            <v>1810.08</v>
          </cell>
        </row>
        <row r="805">
          <cell r="B805">
            <v>2150</v>
          </cell>
          <cell r="C805">
            <v>1418510000</v>
          </cell>
          <cell r="D805">
            <v>0</v>
          </cell>
          <cell r="H805">
            <v>449.33</v>
          </cell>
          <cell r="I805">
            <v>449.33</v>
          </cell>
          <cell r="J805">
            <v>449.33</v>
          </cell>
          <cell r="K805">
            <v>0</v>
          </cell>
        </row>
        <row r="806">
          <cell r="B806">
            <v>2450</v>
          </cell>
          <cell r="C806">
            <v>1418710000</v>
          </cell>
          <cell r="D806">
            <v>10728</v>
          </cell>
          <cell r="H806">
            <v>10728</v>
          </cell>
          <cell r="I806">
            <v>8857.51</v>
          </cell>
          <cell r="J806">
            <v>8857.51</v>
          </cell>
          <cell r="K806">
            <v>1870.49</v>
          </cell>
        </row>
        <row r="807">
          <cell r="B807">
            <v>2460</v>
          </cell>
          <cell r="C807">
            <v>1418510000</v>
          </cell>
          <cell r="D807">
            <v>6264</v>
          </cell>
          <cell r="H807">
            <v>6264</v>
          </cell>
          <cell r="I807">
            <v>0</v>
          </cell>
          <cell r="J807">
            <v>0</v>
          </cell>
          <cell r="K807">
            <v>6264</v>
          </cell>
        </row>
        <row r="808">
          <cell r="B808">
            <v>2470</v>
          </cell>
          <cell r="C808">
            <v>1418510000</v>
          </cell>
          <cell r="D808">
            <v>77858</v>
          </cell>
          <cell r="H808">
            <v>77858</v>
          </cell>
          <cell r="I808">
            <v>63646.9</v>
          </cell>
          <cell r="J808">
            <v>63646.9</v>
          </cell>
          <cell r="K808">
            <v>14211.1</v>
          </cell>
        </row>
        <row r="809">
          <cell r="B809">
            <v>2490</v>
          </cell>
          <cell r="C809">
            <v>1418510000</v>
          </cell>
          <cell r="D809">
            <v>37139</v>
          </cell>
          <cell r="H809">
            <v>37139</v>
          </cell>
          <cell r="I809">
            <v>4357.1899999999996</v>
          </cell>
          <cell r="J809">
            <v>4357.1899999999996</v>
          </cell>
          <cell r="K809">
            <v>32781.81</v>
          </cell>
        </row>
        <row r="810">
          <cell r="B810">
            <v>2490</v>
          </cell>
          <cell r="C810">
            <v>1418710000</v>
          </cell>
          <cell r="D810">
            <v>48296</v>
          </cell>
          <cell r="H810">
            <v>48296</v>
          </cell>
          <cell r="I810">
            <v>38644.339999999997</v>
          </cell>
          <cell r="J810">
            <v>38644.339999999997</v>
          </cell>
          <cell r="K810">
            <v>9651.66</v>
          </cell>
        </row>
        <row r="811">
          <cell r="B811">
            <v>2540</v>
          </cell>
          <cell r="C811">
            <v>1418510000</v>
          </cell>
          <cell r="D811">
            <v>120000</v>
          </cell>
          <cell r="H811">
            <v>79664.44</v>
          </cell>
          <cell r="I811">
            <v>14786.68</v>
          </cell>
          <cell r="J811">
            <v>79664.44</v>
          </cell>
          <cell r="K811">
            <v>0</v>
          </cell>
        </row>
        <row r="812">
          <cell r="B812">
            <v>2560</v>
          </cell>
          <cell r="C812">
            <v>1418510000</v>
          </cell>
          <cell r="D812">
            <v>70000</v>
          </cell>
          <cell r="H812">
            <v>64877.760000000002</v>
          </cell>
          <cell r="I812">
            <v>0</v>
          </cell>
          <cell r="J812">
            <v>64877.760000000002</v>
          </cell>
          <cell r="K812">
            <v>0</v>
          </cell>
        </row>
        <row r="813">
          <cell r="B813">
            <v>2910</v>
          </cell>
          <cell r="C813">
            <v>1418510000</v>
          </cell>
          <cell r="D813">
            <v>50000</v>
          </cell>
          <cell r="H813">
            <v>14786.68</v>
          </cell>
          <cell r="I813">
            <v>14786.68</v>
          </cell>
          <cell r="J813">
            <v>14786.68</v>
          </cell>
          <cell r="K813">
            <v>0</v>
          </cell>
        </row>
        <row r="814">
          <cell r="B814">
            <v>2920</v>
          </cell>
          <cell r="C814">
            <v>1418510000</v>
          </cell>
          <cell r="D814">
            <v>6632</v>
          </cell>
          <cell r="H814">
            <v>6632</v>
          </cell>
          <cell r="I814">
            <v>6632</v>
          </cell>
          <cell r="J814">
            <v>6632</v>
          </cell>
          <cell r="K814">
            <v>0</v>
          </cell>
        </row>
        <row r="815">
          <cell r="B815">
            <v>2920</v>
          </cell>
          <cell r="C815">
            <v>1418710000</v>
          </cell>
          <cell r="D815">
            <v>6632</v>
          </cell>
          <cell r="H815">
            <v>6632</v>
          </cell>
          <cell r="I815">
            <v>6632</v>
          </cell>
          <cell r="J815">
            <v>6632</v>
          </cell>
          <cell r="K815">
            <v>0</v>
          </cell>
        </row>
        <row r="816">
          <cell r="B816">
            <v>2960</v>
          </cell>
          <cell r="C816">
            <v>1418510000</v>
          </cell>
          <cell r="D816">
            <v>20307348</v>
          </cell>
          <cell r="H816">
            <v>24044793.5</v>
          </cell>
          <cell r="I816">
            <v>14921785.609999999</v>
          </cell>
          <cell r="J816">
            <v>18431560.809999999</v>
          </cell>
          <cell r="K816">
            <v>5613232.6900000004</v>
          </cell>
        </row>
        <row r="817">
          <cell r="B817">
            <v>3000</v>
          </cell>
          <cell r="D817">
            <v>20307348</v>
          </cell>
          <cell r="H817">
            <v>24044793.5</v>
          </cell>
          <cell r="I817">
            <v>14921785.609999999</v>
          </cell>
          <cell r="J817">
            <v>18431560.809999999</v>
          </cell>
          <cell r="K817">
            <v>5613232.6900000004</v>
          </cell>
        </row>
        <row r="818">
          <cell r="B818">
            <v>3510</v>
          </cell>
          <cell r="C818">
            <v>1118430817</v>
          </cell>
          <cell r="D818">
            <v>20307348</v>
          </cell>
          <cell r="H818">
            <v>24044793.5</v>
          </cell>
          <cell r="I818">
            <v>14921785.609999999</v>
          </cell>
          <cell r="J818">
            <v>18431560.809999999</v>
          </cell>
          <cell r="K818">
            <v>5613232.6900000004</v>
          </cell>
        </row>
        <row r="819">
          <cell r="B819">
            <v>3510</v>
          </cell>
          <cell r="C819">
            <v>1418510000</v>
          </cell>
          <cell r="D819">
            <v>365000</v>
          </cell>
          <cell r="H819">
            <v>327370.2</v>
          </cell>
          <cell r="I819">
            <v>213529.61</v>
          </cell>
          <cell r="J819">
            <v>267839.81</v>
          </cell>
          <cell r="K819">
            <v>59530.39</v>
          </cell>
        </row>
        <row r="820">
          <cell r="B820">
            <v>3510</v>
          </cell>
          <cell r="C820">
            <v>2511828203</v>
          </cell>
          <cell r="D820">
            <v>170000</v>
          </cell>
          <cell r="H820">
            <v>135810.20000000001</v>
          </cell>
          <cell r="I820">
            <v>39080.29</v>
          </cell>
          <cell r="J820">
            <v>93390.49</v>
          </cell>
          <cell r="K820">
            <v>42419.71</v>
          </cell>
        </row>
        <row r="821">
          <cell r="B821">
            <v>3520</v>
          </cell>
          <cell r="C821">
            <v>1418510000</v>
          </cell>
          <cell r="D821">
            <v>50000</v>
          </cell>
          <cell r="H821">
            <v>50000</v>
          </cell>
          <cell r="I821">
            <v>39080.29</v>
          </cell>
          <cell r="J821">
            <v>39080.29</v>
          </cell>
          <cell r="K821">
            <v>10919.71</v>
          </cell>
        </row>
        <row r="822">
          <cell r="B822">
            <v>3540</v>
          </cell>
          <cell r="C822">
            <v>1418510000</v>
          </cell>
          <cell r="D822">
            <v>60000</v>
          </cell>
          <cell r="H822">
            <v>54310.2</v>
          </cell>
          <cell r="I822">
            <v>0</v>
          </cell>
          <cell r="J822">
            <v>54310.2</v>
          </cell>
          <cell r="K822">
            <v>0</v>
          </cell>
        </row>
        <row r="823">
          <cell r="B823">
            <v>3540</v>
          </cell>
          <cell r="C823">
            <v>2511828203</v>
          </cell>
          <cell r="D823">
            <v>15000</v>
          </cell>
          <cell r="H823">
            <v>15000</v>
          </cell>
          <cell r="I823">
            <v>0</v>
          </cell>
          <cell r="J823">
            <v>0</v>
          </cell>
          <cell r="K823">
            <v>15000</v>
          </cell>
        </row>
        <row r="824">
          <cell r="B824">
            <v>3550</v>
          </cell>
          <cell r="C824">
            <v>1118430817</v>
          </cell>
          <cell r="D824">
            <v>28500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</row>
        <row r="825">
          <cell r="B825">
            <v>3980</v>
          </cell>
          <cell r="C825">
            <v>1518812100</v>
          </cell>
          <cell r="D825">
            <v>16500</v>
          </cell>
          <cell r="H825">
            <v>16500</v>
          </cell>
          <cell r="I825">
            <v>0</v>
          </cell>
          <cell r="J825">
            <v>0</v>
          </cell>
          <cell r="K825">
            <v>16500</v>
          </cell>
        </row>
        <row r="826">
          <cell r="A826" t="str">
            <v>P2615</v>
          </cell>
          <cell r="D826">
            <v>63229062</v>
          </cell>
          <cell r="E826">
            <v>0</v>
          </cell>
          <cell r="F826">
            <v>0</v>
          </cell>
          <cell r="G826">
            <v>0</v>
          </cell>
          <cell r="H826">
            <v>74257274.040000007</v>
          </cell>
          <cell r="I826">
            <v>46003447.399999999</v>
          </cell>
          <cell r="J826">
            <v>56899090.079999998</v>
          </cell>
          <cell r="K826">
            <v>17358183.960000005</v>
          </cell>
        </row>
        <row r="827">
          <cell r="D827">
            <v>195000</v>
          </cell>
          <cell r="H827">
            <v>191560</v>
          </cell>
          <cell r="I827">
            <v>174449.32</v>
          </cell>
          <cell r="J827">
            <v>174449.32</v>
          </cell>
          <cell r="K827">
            <v>17110.68</v>
          </cell>
        </row>
        <row r="828">
          <cell r="B828">
            <v>2000</v>
          </cell>
          <cell r="D828">
            <v>60000</v>
          </cell>
          <cell r="H828">
            <v>60000</v>
          </cell>
          <cell r="I828">
            <v>58900</v>
          </cell>
          <cell r="J828">
            <v>58900</v>
          </cell>
          <cell r="K828">
            <v>1100</v>
          </cell>
        </row>
        <row r="829">
          <cell r="B829">
            <v>2150</v>
          </cell>
          <cell r="C829">
            <v>1418510000</v>
          </cell>
          <cell r="D829">
            <v>20000</v>
          </cell>
          <cell r="H829">
            <v>15000</v>
          </cell>
          <cell r="I829">
            <v>14648.51</v>
          </cell>
          <cell r="J829">
            <v>14648.51</v>
          </cell>
          <cell r="K829">
            <v>351.49</v>
          </cell>
        </row>
        <row r="830">
          <cell r="B830">
            <v>2210</v>
          </cell>
          <cell r="C830">
            <v>1418510000</v>
          </cell>
          <cell r="D830">
            <v>15000</v>
          </cell>
          <cell r="H830">
            <v>15000</v>
          </cell>
          <cell r="I830">
            <v>4840.8100000000004</v>
          </cell>
          <cell r="J830">
            <v>4840.8100000000004</v>
          </cell>
          <cell r="K830">
            <v>10159.19</v>
          </cell>
        </row>
        <row r="831">
          <cell r="B831">
            <v>2410</v>
          </cell>
          <cell r="C831">
            <v>1418510000</v>
          </cell>
          <cell r="D831">
            <v>80000</v>
          </cell>
          <cell r="H831">
            <v>80000</v>
          </cell>
          <cell r="I831">
            <v>80000</v>
          </cell>
          <cell r="J831">
            <v>80000</v>
          </cell>
          <cell r="K831">
            <v>0</v>
          </cell>
        </row>
        <row r="832">
          <cell r="B832">
            <v>2420</v>
          </cell>
          <cell r="C832">
            <v>1418510000</v>
          </cell>
          <cell r="D832">
            <v>20000</v>
          </cell>
          <cell r="H832">
            <v>20000</v>
          </cell>
          <cell r="I832">
            <v>14500</v>
          </cell>
          <cell r="J832">
            <v>14500</v>
          </cell>
          <cell r="K832">
            <v>5500</v>
          </cell>
        </row>
        <row r="833">
          <cell r="B833">
            <v>2420</v>
          </cell>
          <cell r="C833">
            <v>2506828203</v>
          </cell>
          <cell r="D833">
            <v>0</v>
          </cell>
          <cell r="H833">
            <v>1560</v>
          </cell>
          <cell r="I833">
            <v>1560</v>
          </cell>
          <cell r="J833">
            <v>1560</v>
          </cell>
          <cell r="K833">
            <v>0</v>
          </cell>
        </row>
        <row r="834">
          <cell r="B834">
            <v>2430</v>
          </cell>
          <cell r="C834">
            <v>1418510000</v>
          </cell>
          <cell r="D834">
            <v>18677779</v>
          </cell>
          <cell r="H834">
            <v>20061761.510000002</v>
          </cell>
          <cell r="I834">
            <v>13891489.23</v>
          </cell>
          <cell r="J834">
            <v>15158000.02</v>
          </cell>
          <cell r="K834">
            <v>4903761.49</v>
          </cell>
        </row>
        <row r="835">
          <cell r="B835">
            <v>2450</v>
          </cell>
          <cell r="C835">
            <v>1418510000</v>
          </cell>
          <cell r="D835">
            <v>16042631</v>
          </cell>
          <cell r="H835">
            <v>16921963.969999999</v>
          </cell>
          <cell r="I835">
            <v>12530753.32</v>
          </cell>
          <cell r="J835">
            <v>12593455.5</v>
          </cell>
          <cell r="K835">
            <v>4328508.47</v>
          </cell>
        </row>
        <row r="836">
          <cell r="B836">
            <v>2460</v>
          </cell>
          <cell r="C836">
            <v>1418510000</v>
          </cell>
          <cell r="D836">
            <v>242466</v>
          </cell>
          <cell r="H836">
            <v>898905.24</v>
          </cell>
          <cell r="I836">
            <v>898771.51</v>
          </cell>
          <cell r="J836">
            <v>898771.51</v>
          </cell>
          <cell r="K836">
            <v>133.72999999999999</v>
          </cell>
        </row>
        <row r="837">
          <cell r="B837">
            <v>2470</v>
          </cell>
          <cell r="C837">
            <v>1418510000</v>
          </cell>
          <cell r="D837">
            <v>8004168</v>
          </cell>
          <cell r="H837">
            <v>8004168</v>
          </cell>
          <cell r="I837">
            <v>6666983.46</v>
          </cell>
          <cell r="J837">
            <v>6666983.46</v>
          </cell>
          <cell r="K837">
            <v>1337184.54</v>
          </cell>
        </row>
        <row r="838">
          <cell r="B838">
            <v>2480</v>
          </cell>
          <cell r="C838">
            <v>1418510000</v>
          </cell>
          <cell r="D838">
            <v>311160</v>
          </cell>
          <cell r="H838">
            <v>327149.42</v>
          </cell>
          <cell r="I838">
            <v>248447.24</v>
          </cell>
          <cell r="J838">
            <v>311149.42</v>
          </cell>
          <cell r="K838">
            <v>16000</v>
          </cell>
        </row>
        <row r="839">
          <cell r="B839">
            <v>2490</v>
          </cell>
          <cell r="C839">
            <v>1418510000</v>
          </cell>
          <cell r="D839">
            <v>15084</v>
          </cell>
          <cell r="H839">
            <v>15084</v>
          </cell>
          <cell r="I839">
            <v>15084</v>
          </cell>
          <cell r="J839">
            <v>15084</v>
          </cell>
          <cell r="K839">
            <v>0</v>
          </cell>
        </row>
        <row r="840">
          <cell r="B840">
            <v>2490</v>
          </cell>
          <cell r="C840">
            <v>2506828203</v>
          </cell>
          <cell r="D840">
            <v>26861</v>
          </cell>
          <cell r="H840">
            <v>80585</v>
          </cell>
          <cell r="I840">
            <v>80585</v>
          </cell>
          <cell r="J840">
            <v>80585</v>
          </cell>
          <cell r="K840">
            <v>0</v>
          </cell>
        </row>
        <row r="841">
          <cell r="B841">
            <v>2520</v>
          </cell>
          <cell r="C841">
            <v>1418510000</v>
          </cell>
          <cell r="D841">
            <v>1294241</v>
          </cell>
          <cell r="H841">
            <v>1294241</v>
          </cell>
          <cell r="I841">
            <v>140286.63</v>
          </cell>
          <cell r="J841">
            <v>140286.63</v>
          </cell>
          <cell r="K841">
            <v>1153954.3700000001</v>
          </cell>
        </row>
        <row r="842">
          <cell r="B842">
            <v>2610</v>
          </cell>
          <cell r="C842">
            <v>1418510000</v>
          </cell>
          <cell r="D842">
            <v>497736</v>
          </cell>
          <cell r="H842">
            <v>497736</v>
          </cell>
          <cell r="I842">
            <v>279727.78000000003</v>
          </cell>
          <cell r="J842">
            <v>279727.78000000003</v>
          </cell>
          <cell r="K842">
            <v>218008.22</v>
          </cell>
        </row>
        <row r="843">
          <cell r="B843">
            <v>2740</v>
          </cell>
          <cell r="C843">
            <v>1418510000</v>
          </cell>
          <cell r="D843">
            <v>24201</v>
          </cell>
          <cell r="H843">
            <v>89219.36</v>
          </cell>
          <cell r="I843">
            <v>89219.36</v>
          </cell>
          <cell r="J843">
            <v>89219.36</v>
          </cell>
          <cell r="K843">
            <v>0</v>
          </cell>
        </row>
        <row r="844">
          <cell r="B844">
            <v>2910</v>
          </cell>
          <cell r="C844">
            <v>1418510000</v>
          </cell>
          <cell r="D844">
            <v>856837</v>
          </cell>
          <cell r="H844">
            <v>856837</v>
          </cell>
          <cell r="I844">
            <v>722103.45</v>
          </cell>
          <cell r="J844">
            <v>722103.45</v>
          </cell>
          <cell r="K844">
            <v>134733.54999999999</v>
          </cell>
        </row>
        <row r="845">
          <cell r="B845">
            <v>2920</v>
          </cell>
          <cell r="C845">
            <v>1418510000</v>
          </cell>
          <cell r="D845">
            <v>12151</v>
          </cell>
          <cell r="H845">
            <v>44758.01</v>
          </cell>
          <cell r="I845">
            <v>44758.01</v>
          </cell>
          <cell r="J845">
            <v>44758.01</v>
          </cell>
          <cell r="K845">
            <v>0</v>
          </cell>
        </row>
        <row r="846">
          <cell r="B846">
            <v>2940</v>
          </cell>
          <cell r="C846">
            <v>1418510000</v>
          </cell>
          <cell r="D846">
            <v>429792</v>
          </cell>
          <cell r="H846">
            <v>429792</v>
          </cell>
          <cell r="I846">
            <v>359132.13</v>
          </cell>
          <cell r="J846">
            <v>359132.13</v>
          </cell>
          <cell r="K846">
            <v>70659.87</v>
          </cell>
        </row>
        <row r="847">
          <cell r="B847">
            <v>2980</v>
          </cell>
          <cell r="C847">
            <v>1418510000</v>
          </cell>
          <cell r="D847">
            <v>12586</v>
          </cell>
          <cell r="H847">
            <v>43921.94</v>
          </cell>
          <cell r="I847">
            <v>43921.94</v>
          </cell>
          <cell r="J847">
            <v>43921.94</v>
          </cell>
          <cell r="K847">
            <v>0</v>
          </cell>
        </row>
        <row r="848">
          <cell r="B848">
            <v>2990</v>
          </cell>
          <cell r="C848">
            <v>1418510000</v>
          </cell>
          <cell r="D848">
            <v>444983</v>
          </cell>
          <cell r="H848">
            <v>444983</v>
          </cell>
          <cell r="I848">
            <v>411024.53</v>
          </cell>
          <cell r="J848">
            <v>411024.53</v>
          </cell>
          <cell r="K848">
            <v>33958.47</v>
          </cell>
        </row>
        <row r="849">
          <cell r="B849">
            <v>3000</v>
          </cell>
          <cell r="D849">
            <v>0</v>
          </cell>
          <cell r="H849">
            <v>9200</v>
          </cell>
          <cell r="I849">
            <v>0</v>
          </cell>
          <cell r="J849">
            <v>0</v>
          </cell>
          <cell r="K849">
            <v>9200</v>
          </cell>
        </row>
        <row r="850">
          <cell r="B850">
            <v>3380</v>
          </cell>
          <cell r="C850">
            <v>1418510000</v>
          </cell>
          <cell r="D850">
            <v>162636</v>
          </cell>
          <cell r="H850">
            <v>162636</v>
          </cell>
          <cell r="I850">
            <v>40502.06</v>
          </cell>
          <cell r="J850">
            <v>40502.06</v>
          </cell>
          <cell r="K850">
            <v>122133.94</v>
          </cell>
        </row>
        <row r="851">
          <cell r="B851">
            <v>3510</v>
          </cell>
          <cell r="C851">
            <v>1418510000</v>
          </cell>
          <cell r="D851">
            <v>50730</v>
          </cell>
          <cell r="H851">
            <v>50730</v>
          </cell>
          <cell r="I851">
            <v>0</v>
          </cell>
          <cell r="J851">
            <v>0</v>
          </cell>
          <cell r="K851">
            <v>50730</v>
          </cell>
        </row>
        <row r="852">
          <cell r="B852">
            <v>3510</v>
          </cell>
          <cell r="C852">
            <v>1418710000</v>
          </cell>
          <cell r="D852">
            <v>1656174</v>
          </cell>
          <cell r="H852">
            <v>1656174</v>
          </cell>
          <cell r="I852">
            <v>1059752.01</v>
          </cell>
          <cell r="J852">
            <v>1059752.01</v>
          </cell>
          <cell r="K852">
            <v>596421.99</v>
          </cell>
        </row>
        <row r="853">
          <cell r="B853">
            <v>3510</v>
          </cell>
          <cell r="C853">
            <v>2511828203</v>
          </cell>
          <cell r="D853">
            <v>547416</v>
          </cell>
          <cell r="H853">
            <v>547416</v>
          </cell>
          <cell r="I853">
            <v>29700.19</v>
          </cell>
          <cell r="J853">
            <v>29700.19</v>
          </cell>
          <cell r="K853">
            <v>517715.81</v>
          </cell>
        </row>
        <row r="854">
          <cell r="B854">
            <v>3530</v>
          </cell>
          <cell r="C854">
            <v>2511828203</v>
          </cell>
          <cell r="D854">
            <v>0</v>
          </cell>
          <cell r="H854">
            <v>15019</v>
          </cell>
          <cell r="I854">
            <v>15019</v>
          </cell>
          <cell r="J854">
            <v>15019</v>
          </cell>
          <cell r="K854">
            <v>0</v>
          </cell>
        </row>
        <row r="855">
          <cell r="B855">
            <v>3550</v>
          </cell>
          <cell r="C855">
            <v>1418710000</v>
          </cell>
          <cell r="D855">
            <v>1453409</v>
          </cell>
          <cell r="H855">
            <v>1453409</v>
          </cell>
          <cell r="I855">
            <v>1385735.02</v>
          </cell>
          <cell r="J855">
            <v>1385735.02</v>
          </cell>
          <cell r="K855">
            <v>67673.98</v>
          </cell>
        </row>
        <row r="856">
          <cell r="B856">
            <v>3570</v>
          </cell>
          <cell r="C856">
            <v>1418510000</v>
          </cell>
          <cell r="D856">
            <v>514840</v>
          </cell>
          <cell r="H856">
            <v>670252.69999999995</v>
          </cell>
          <cell r="I856">
            <v>230782.67</v>
          </cell>
          <cell r="J856">
            <v>519854.34</v>
          </cell>
          <cell r="K856">
            <v>150398.35999999999</v>
          </cell>
        </row>
        <row r="857">
          <cell r="B857">
            <v>3580</v>
          </cell>
          <cell r="C857">
            <v>1418510000</v>
          </cell>
          <cell r="D857">
            <v>14840</v>
          </cell>
          <cell r="H857">
            <v>14840</v>
          </cell>
          <cell r="I857">
            <v>1682.65</v>
          </cell>
          <cell r="J857">
            <v>13776.19</v>
          </cell>
          <cell r="K857">
            <v>1063.81</v>
          </cell>
        </row>
        <row r="858">
          <cell r="B858">
            <v>3590</v>
          </cell>
          <cell r="C858">
            <v>1418510000</v>
          </cell>
          <cell r="D858">
            <v>70000</v>
          </cell>
          <cell r="H858">
            <v>37700.82</v>
          </cell>
          <cell r="I858">
            <v>37700.82</v>
          </cell>
          <cell r="J858">
            <v>37700.82</v>
          </cell>
          <cell r="K858">
            <v>0</v>
          </cell>
        </row>
        <row r="859">
          <cell r="B859">
            <v>3790</v>
          </cell>
          <cell r="C859">
            <v>1418510000</v>
          </cell>
          <cell r="D859">
            <v>40000</v>
          </cell>
          <cell r="H859">
            <v>40000</v>
          </cell>
          <cell r="I859">
            <v>15450.04</v>
          </cell>
          <cell r="J859">
            <v>15653.04</v>
          </cell>
          <cell r="K859">
            <v>24346.959999999999</v>
          </cell>
        </row>
        <row r="860">
          <cell r="A860" t="str">
            <v>P2616</v>
          </cell>
          <cell r="D860">
            <v>51792721</v>
          </cell>
          <cell r="E860">
            <v>0</v>
          </cell>
          <cell r="F860">
            <v>0</v>
          </cell>
          <cell r="G860">
            <v>0</v>
          </cell>
          <cell r="H860">
            <v>55051602.970000006</v>
          </cell>
          <cell r="I860">
            <v>39587510.690000013</v>
          </cell>
          <cell r="J860">
            <v>41280794.050000012</v>
          </cell>
          <cell r="K860">
            <v>13770808.920000004</v>
          </cell>
        </row>
        <row r="861">
          <cell r="D861">
            <v>50000</v>
          </cell>
          <cell r="H861">
            <v>15000</v>
          </cell>
          <cell r="I861">
            <v>0</v>
          </cell>
          <cell r="J861">
            <v>3687.6</v>
          </cell>
          <cell r="K861">
            <v>11312.4</v>
          </cell>
        </row>
        <row r="862">
          <cell r="B862">
            <v>1130</v>
          </cell>
          <cell r="C862">
            <v>2518825102</v>
          </cell>
          <cell r="D862">
            <v>20000</v>
          </cell>
          <cell r="H862">
            <v>20000</v>
          </cell>
          <cell r="I862">
            <v>910</v>
          </cell>
          <cell r="J862">
            <v>20000</v>
          </cell>
          <cell r="K862">
            <v>0</v>
          </cell>
        </row>
        <row r="863">
          <cell r="B863">
            <v>1310</v>
          </cell>
          <cell r="C863">
            <v>2518825102</v>
          </cell>
          <cell r="D863">
            <v>100000</v>
          </cell>
          <cell r="H863">
            <v>25000</v>
          </cell>
          <cell r="I863">
            <v>0</v>
          </cell>
          <cell r="J863">
            <v>0</v>
          </cell>
          <cell r="K863">
            <v>25000</v>
          </cell>
        </row>
        <row r="864">
          <cell r="B864">
            <v>1320</v>
          </cell>
          <cell r="C864">
            <v>2518825102</v>
          </cell>
          <cell r="D864">
            <v>0</v>
          </cell>
          <cell r="H864">
            <v>219683.7</v>
          </cell>
          <cell r="I864">
            <v>15243.7</v>
          </cell>
          <cell r="J864">
            <v>219683.7</v>
          </cell>
          <cell r="K864">
            <v>0</v>
          </cell>
        </row>
        <row r="865">
          <cell r="B865">
            <v>1410</v>
          </cell>
          <cell r="C865">
            <v>2518825102</v>
          </cell>
          <cell r="D865">
            <v>25000</v>
          </cell>
          <cell r="H865">
            <v>25000</v>
          </cell>
          <cell r="I865">
            <v>19211</v>
          </cell>
          <cell r="J865">
            <v>19211</v>
          </cell>
          <cell r="K865">
            <v>5789</v>
          </cell>
        </row>
        <row r="866">
          <cell r="B866">
            <v>1420</v>
          </cell>
          <cell r="C866">
            <v>2518825102</v>
          </cell>
          <cell r="D866">
            <v>40000</v>
          </cell>
          <cell r="H866">
            <v>92</v>
          </cell>
          <cell r="I866">
            <v>92</v>
          </cell>
          <cell r="J866">
            <v>92</v>
          </cell>
          <cell r="K866">
            <v>0</v>
          </cell>
        </row>
        <row r="867">
          <cell r="B867">
            <v>1430</v>
          </cell>
          <cell r="C867">
            <v>2518825102</v>
          </cell>
          <cell r="D867">
            <v>60000</v>
          </cell>
          <cell r="H867">
            <v>44653.56</v>
          </cell>
          <cell r="I867">
            <v>9088.81</v>
          </cell>
          <cell r="J867">
            <v>9088.81</v>
          </cell>
          <cell r="K867">
            <v>35564.75</v>
          </cell>
        </row>
        <row r="868">
          <cell r="B868">
            <v>1440</v>
          </cell>
          <cell r="C868">
            <v>2518825102</v>
          </cell>
          <cell r="D868">
            <v>0</v>
          </cell>
          <cell r="H868">
            <v>8614.2000000000007</v>
          </cell>
          <cell r="I868">
            <v>0</v>
          </cell>
          <cell r="J868">
            <v>0</v>
          </cell>
          <cell r="K868">
            <v>8614.2000000000007</v>
          </cell>
        </row>
        <row r="869">
          <cell r="B869">
            <v>1540</v>
          </cell>
          <cell r="C869">
            <v>2518825102</v>
          </cell>
          <cell r="D869">
            <v>0</v>
          </cell>
          <cell r="H869">
            <v>6674.2</v>
          </cell>
          <cell r="I869">
            <v>0</v>
          </cell>
          <cell r="J869">
            <v>0</v>
          </cell>
          <cell r="K869">
            <v>6674.2</v>
          </cell>
        </row>
        <row r="870">
          <cell r="B870">
            <v>1590</v>
          </cell>
          <cell r="C870">
            <v>2518825102</v>
          </cell>
          <cell r="D870">
            <v>0</v>
          </cell>
          <cell r="H870">
            <v>29446.98</v>
          </cell>
          <cell r="I870">
            <v>19238.98</v>
          </cell>
          <cell r="J870">
            <v>29446.98</v>
          </cell>
          <cell r="K870">
            <v>0</v>
          </cell>
        </row>
        <row r="871">
          <cell r="B871">
            <v>1710</v>
          </cell>
          <cell r="C871">
            <v>2518825102</v>
          </cell>
          <cell r="D871">
            <v>0</v>
          </cell>
          <cell r="H871">
            <v>13950</v>
          </cell>
          <cell r="I871">
            <v>0</v>
          </cell>
          <cell r="J871">
            <v>13950</v>
          </cell>
          <cell r="K871">
            <v>0</v>
          </cell>
        </row>
        <row r="872">
          <cell r="B872">
            <v>2000</v>
          </cell>
          <cell r="D872">
            <v>25000</v>
          </cell>
          <cell r="H872">
            <v>25000</v>
          </cell>
          <cell r="I872">
            <v>14345</v>
          </cell>
          <cell r="J872">
            <v>23567</v>
          </cell>
          <cell r="K872">
            <v>1433</v>
          </cell>
        </row>
        <row r="873">
          <cell r="B873">
            <v>2110</v>
          </cell>
          <cell r="C873">
            <v>1418510000</v>
          </cell>
          <cell r="D873">
            <v>30000</v>
          </cell>
          <cell r="H873">
            <v>21418.080000000002</v>
          </cell>
          <cell r="I873">
            <v>0</v>
          </cell>
          <cell r="J873">
            <v>3000</v>
          </cell>
          <cell r="K873">
            <v>18418.080000000002</v>
          </cell>
        </row>
        <row r="874">
          <cell r="B874">
            <v>2230</v>
          </cell>
          <cell r="C874">
            <v>1418510000</v>
          </cell>
          <cell r="D874">
            <v>0</v>
          </cell>
          <cell r="H874">
            <v>100000</v>
          </cell>
          <cell r="I874">
            <v>94047.48</v>
          </cell>
          <cell r="J874">
            <v>99918.48</v>
          </cell>
          <cell r="K874">
            <v>81.52</v>
          </cell>
        </row>
        <row r="875">
          <cell r="B875">
            <v>2450</v>
          </cell>
          <cell r="C875">
            <v>1418510000</v>
          </cell>
          <cell r="D875">
            <v>40000</v>
          </cell>
          <cell r="H875">
            <v>23179.16</v>
          </cell>
          <cell r="I875">
            <v>3772.19</v>
          </cell>
          <cell r="J875">
            <v>11078.72</v>
          </cell>
          <cell r="K875">
            <v>12100.44</v>
          </cell>
        </row>
        <row r="876">
          <cell r="B876">
            <v>2460</v>
          </cell>
          <cell r="C876">
            <v>1418510000</v>
          </cell>
          <cell r="D876">
            <v>1940308</v>
          </cell>
          <cell r="H876">
            <v>1921544.84</v>
          </cell>
          <cell r="I876">
            <v>1129953.24</v>
          </cell>
          <cell r="J876">
            <v>1540843.56</v>
          </cell>
          <cell r="K876">
            <v>380701.28</v>
          </cell>
        </row>
        <row r="877">
          <cell r="B877">
            <v>2470</v>
          </cell>
          <cell r="C877">
            <v>1418510000</v>
          </cell>
          <cell r="D877">
            <v>262080</v>
          </cell>
          <cell r="H877">
            <v>236894</v>
          </cell>
          <cell r="I877">
            <v>170151</v>
          </cell>
          <cell r="J877">
            <v>170151</v>
          </cell>
          <cell r="K877">
            <v>66743</v>
          </cell>
        </row>
        <row r="878">
          <cell r="B878">
            <v>2490</v>
          </cell>
          <cell r="C878">
            <v>1418510000</v>
          </cell>
          <cell r="D878">
            <v>74880</v>
          </cell>
          <cell r="H878">
            <v>57417.99</v>
          </cell>
          <cell r="I878">
            <v>46932.55</v>
          </cell>
          <cell r="J878">
            <v>46932.55</v>
          </cell>
          <cell r="K878">
            <v>10485.44</v>
          </cell>
        </row>
        <row r="879">
          <cell r="B879">
            <v>2510</v>
          </cell>
          <cell r="C879">
            <v>1418510000</v>
          </cell>
          <cell r="D879">
            <v>108000</v>
          </cell>
          <cell r="H879">
            <v>108000</v>
          </cell>
          <cell r="I879">
            <v>40600</v>
          </cell>
          <cell r="J879">
            <v>40600</v>
          </cell>
          <cell r="K879">
            <v>67400</v>
          </cell>
        </row>
        <row r="880">
          <cell r="B880">
            <v>2530</v>
          </cell>
          <cell r="C880">
            <v>1418510000</v>
          </cell>
          <cell r="D880">
            <v>8000</v>
          </cell>
          <cell r="H880">
            <v>2672</v>
          </cell>
          <cell r="I880">
            <v>0</v>
          </cell>
          <cell r="J880">
            <v>0</v>
          </cell>
          <cell r="K880">
            <v>2672</v>
          </cell>
        </row>
        <row r="881">
          <cell r="B881">
            <v>2560</v>
          </cell>
          <cell r="C881">
            <v>1118430817</v>
          </cell>
          <cell r="D881">
            <v>0</v>
          </cell>
          <cell r="H881">
            <v>6600.01</v>
          </cell>
          <cell r="I881">
            <v>6600.01</v>
          </cell>
          <cell r="J881">
            <v>6600.01</v>
          </cell>
          <cell r="K881">
            <v>0</v>
          </cell>
        </row>
        <row r="882">
          <cell r="B882">
            <v>2590</v>
          </cell>
          <cell r="C882">
            <v>1418510000</v>
          </cell>
          <cell r="D882">
            <v>60000</v>
          </cell>
          <cell r="H882">
            <v>60000</v>
          </cell>
          <cell r="I882">
            <v>37245.67</v>
          </cell>
          <cell r="J882">
            <v>47573.73</v>
          </cell>
          <cell r="K882">
            <v>12426.27</v>
          </cell>
        </row>
        <row r="883">
          <cell r="B883">
            <v>2610</v>
          </cell>
          <cell r="C883">
            <v>1418510000</v>
          </cell>
          <cell r="D883">
            <v>0</v>
          </cell>
          <cell r="H883">
            <v>51264</v>
          </cell>
          <cell r="I883">
            <v>0</v>
          </cell>
          <cell r="J883">
            <v>0</v>
          </cell>
          <cell r="K883">
            <v>51264</v>
          </cell>
        </row>
        <row r="884">
          <cell r="B884">
            <v>2720</v>
          </cell>
          <cell r="C884">
            <v>1418510000</v>
          </cell>
          <cell r="D884">
            <v>466560</v>
          </cell>
          <cell r="H884">
            <v>466560</v>
          </cell>
          <cell r="I884">
            <v>250260</v>
          </cell>
          <cell r="J884">
            <v>466560</v>
          </cell>
          <cell r="K884">
            <v>0</v>
          </cell>
        </row>
        <row r="885">
          <cell r="B885">
            <v>2910</v>
          </cell>
          <cell r="C885">
            <v>1418510000</v>
          </cell>
          <cell r="D885">
            <v>40500</v>
          </cell>
          <cell r="H885">
            <v>40500</v>
          </cell>
          <cell r="I885">
            <v>40500</v>
          </cell>
          <cell r="J885">
            <v>40500</v>
          </cell>
          <cell r="K885">
            <v>0</v>
          </cell>
        </row>
        <row r="886">
          <cell r="B886">
            <v>2920</v>
          </cell>
          <cell r="C886">
            <v>1418510000</v>
          </cell>
          <cell r="D886">
            <v>6000</v>
          </cell>
          <cell r="H886">
            <v>6000</v>
          </cell>
          <cell r="I886">
            <v>5336</v>
          </cell>
          <cell r="J886">
            <v>5336</v>
          </cell>
          <cell r="K886">
            <v>664</v>
          </cell>
        </row>
        <row r="887">
          <cell r="B887">
            <v>2960</v>
          </cell>
          <cell r="C887">
            <v>1418510000</v>
          </cell>
          <cell r="D887">
            <v>30000</v>
          </cell>
          <cell r="H887">
            <v>18540</v>
          </cell>
          <cell r="I887">
            <v>7540</v>
          </cell>
          <cell r="J887">
            <v>7540</v>
          </cell>
          <cell r="K887">
            <v>11000</v>
          </cell>
        </row>
        <row r="888">
          <cell r="B888">
            <v>2980</v>
          </cell>
          <cell r="C888">
            <v>1418510000</v>
          </cell>
          <cell r="D888">
            <v>50000</v>
          </cell>
          <cell r="H888">
            <v>10000</v>
          </cell>
          <cell r="I888">
            <v>0</v>
          </cell>
          <cell r="J888">
            <v>0</v>
          </cell>
          <cell r="K888">
            <v>10000</v>
          </cell>
        </row>
        <row r="889">
          <cell r="B889">
            <v>3000</v>
          </cell>
          <cell r="D889">
            <v>89000</v>
          </cell>
          <cell r="H889">
            <v>29471</v>
          </cell>
          <cell r="I889">
            <v>16391.560000000001</v>
          </cell>
          <cell r="J889">
            <v>16391.560000000001</v>
          </cell>
          <cell r="K889">
            <v>13079.44</v>
          </cell>
        </row>
        <row r="890">
          <cell r="B890">
            <v>3120</v>
          </cell>
          <cell r="C890">
            <v>1418510000</v>
          </cell>
          <cell r="D890">
            <v>0</v>
          </cell>
          <cell r="H890">
            <v>24480.48</v>
          </cell>
          <cell r="I890">
            <v>0</v>
          </cell>
          <cell r="J890">
            <v>24480.48</v>
          </cell>
          <cell r="K890">
            <v>0</v>
          </cell>
        </row>
        <row r="891">
          <cell r="B891">
            <v>3720</v>
          </cell>
          <cell r="C891">
            <v>1418710000</v>
          </cell>
          <cell r="D891">
            <v>414720</v>
          </cell>
          <cell r="H891">
            <v>414720</v>
          </cell>
          <cell r="I891">
            <v>292800.32</v>
          </cell>
          <cell r="J891">
            <v>414720</v>
          </cell>
          <cell r="K891">
            <v>0</v>
          </cell>
        </row>
        <row r="892">
          <cell r="B892">
            <v>3750</v>
          </cell>
          <cell r="C892">
            <v>1418710000</v>
          </cell>
          <cell r="D892">
            <v>30000</v>
          </cell>
          <cell r="H892">
            <v>20000</v>
          </cell>
          <cell r="I892">
            <v>11056</v>
          </cell>
          <cell r="J892">
            <v>11056</v>
          </cell>
          <cell r="K892">
            <v>8944</v>
          </cell>
        </row>
        <row r="893">
          <cell r="A893" t="str">
            <v>P2617</v>
          </cell>
          <cell r="D893">
            <v>3970048</v>
          </cell>
          <cell r="E893">
            <v>0</v>
          </cell>
          <cell r="F893">
            <v>0</v>
          </cell>
          <cell r="G893">
            <v>0</v>
          </cell>
          <cell r="H893">
            <v>4052376.2</v>
          </cell>
          <cell r="I893">
            <v>2231315.5099999998</v>
          </cell>
          <cell r="J893">
            <v>3292009.1799999997</v>
          </cell>
          <cell r="K893">
            <v>760367.0199999999</v>
          </cell>
        </row>
        <row r="894">
          <cell r="D894">
            <v>30000</v>
          </cell>
          <cell r="H894">
            <v>29530</v>
          </cell>
          <cell r="I894">
            <v>11561.97</v>
          </cell>
          <cell r="J894">
            <v>12061.97</v>
          </cell>
          <cell r="K894">
            <v>17468.03</v>
          </cell>
        </row>
        <row r="895">
          <cell r="B895">
            <v>1130</v>
          </cell>
          <cell r="C895">
            <v>1518812100</v>
          </cell>
          <cell r="D895">
            <v>90000</v>
          </cell>
          <cell r="H895">
            <v>141388.17000000001</v>
          </cell>
          <cell r="I895">
            <v>27986.9</v>
          </cell>
          <cell r="J895">
            <v>41306.9</v>
          </cell>
          <cell r="K895">
            <v>100081.27</v>
          </cell>
        </row>
        <row r="896">
          <cell r="B896">
            <v>1130</v>
          </cell>
          <cell r="C896">
            <v>2518825102</v>
          </cell>
          <cell r="D896">
            <v>0</v>
          </cell>
          <cell r="H896">
            <v>470</v>
          </cell>
          <cell r="I896">
            <v>470</v>
          </cell>
          <cell r="J896">
            <v>470</v>
          </cell>
          <cell r="K896">
            <v>0</v>
          </cell>
        </row>
        <row r="897">
          <cell r="B897">
            <v>1210</v>
          </cell>
          <cell r="C897">
            <v>1418510000</v>
          </cell>
          <cell r="D897">
            <v>180568</v>
          </cell>
          <cell r="H897">
            <v>197037.19</v>
          </cell>
          <cell r="I897">
            <v>164521.26</v>
          </cell>
          <cell r="J897">
            <v>188563.36</v>
          </cell>
          <cell r="K897">
            <v>8473.83</v>
          </cell>
        </row>
        <row r="898">
          <cell r="B898">
            <v>1210</v>
          </cell>
          <cell r="C898">
            <v>1418710000</v>
          </cell>
          <cell r="D898">
            <v>180000</v>
          </cell>
          <cell r="H898">
            <v>548000</v>
          </cell>
          <cell r="I898">
            <v>0</v>
          </cell>
          <cell r="J898">
            <v>503846.62</v>
          </cell>
          <cell r="K898">
            <v>44153.38</v>
          </cell>
        </row>
        <row r="899">
          <cell r="B899">
            <v>1310</v>
          </cell>
          <cell r="C899">
            <v>2518825102</v>
          </cell>
          <cell r="D899">
            <v>0</v>
          </cell>
          <cell r="H899">
            <v>40000</v>
          </cell>
          <cell r="I899">
            <v>0</v>
          </cell>
          <cell r="J899">
            <v>31250.400000000001</v>
          </cell>
          <cell r="K899">
            <v>8749.6</v>
          </cell>
        </row>
        <row r="900">
          <cell r="B900">
            <v>1320</v>
          </cell>
          <cell r="C900">
            <v>1518812100</v>
          </cell>
          <cell r="D900">
            <v>0</v>
          </cell>
          <cell r="H900">
            <v>150000</v>
          </cell>
          <cell r="I900">
            <v>0</v>
          </cell>
          <cell r="J900">
            <v>149344.20000000001</v>
          </cell>
          <cell r="K900">
            <v>655.8</v>
          </cell>
        </row>
        <row r="901">
          <cell r="B901">
            <v>1320</v>
          </cell>
          <cell r="C901">
            <v>2518825102</v>
          </cell>
          <cell r="D901">
            <v>0</v>
          </cell>
          <cell r="H901">
            <v>51000</v>
          </cell>
          <cell r="I901">
            <v>0</v>
          </cell>
          <cell r="J901">
            <v>44716.52</v>
          </cell>
          <cell r="K901">
            <v>6283.48</v>
          </cell>
        </row>
        <row r="902">
          <cell r="B902">
            <v>1340</v>
          </cell>
          <cell r="C902">
            <v>2518825102</v>
          </cell>
          <cell r="D902">
            <v>70000</v>
          </cell>
          <cell r="H902">
            <v>20000</v>
          </cell>
          <cell r="I902">
            <v>0</v>
          </cell>
          <cell r="J902">
            <v>12660.5</v>
          </cell>
          <cell r="K902">
            <v>7339.5</v>
          </cell>
        </row>
        <row r="903">
          <cell r="B903">
            <v>1410</v>
          </cell>
          <cell r="C903">
            <v>1518812100</v>
          </cell>
          <cell r="D903">
            <v>0</v>
          </cell>
          <cell r="H903">
            <v>10000</v>
          </cell>
          <cell r="I903">
            <v>0</v>
          </cell>
          <cell r="J903">
            <v>10000</v>
          </cell>
          <cell r="K903">
            <v>0</v>
          </cell>
        </row>
        <row r="904">
          <cell r="B904">
            <v>1410</v>
          </cell>
          <cell r="C904">
            <v>2518825102</v>
          </cell>
          <cell r="D904">
            <v>0</v>
          </cell>
          <cell r="H904">
            <v>70000</v>
          </cell>
          <cell r="I904">
            <v>0</v>
          </cell>
          <cell r="J904">
            <v>48875</v>
          </cell>
          <cell r="K904">
            <v>21125</v>
          </cell>
        </row>
        <row r="905">
          <cell r="B905">
            <v>1420</v>
          </cell>
          <cell r="C905">
            <v>1518812100</v>
          </cell>
          <cell r="D905">
            <v>60000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</row>
        <row r="906">
          <cell r="B906">
            <v>1420</v>
          </cell>
          <cell r="C906">
            <v>2518825102</v>
          </cell>
          <cell r="D906">
            <v>50000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</row>
        <row r="907">
          <cell r="B907">
            <v>1430</v>
          </cell>
          <cell r="C907">
            <v>1518812100</v>
          </cell>
          <cell r="D907">
            <v>0</v>
          </cell>
          <cell r="H907">
            <v>207000</v>
          </cell>
          <cell r="I907">
            <v>0</v>
          </cell>
          <cell r="J907">
            <v>207000</v>
          </cell>
          <cell r="K907">
            <v>0</v>
          </cell>
        </row>
        <row r="908">
          <cell r="B908">
            <v>1430</v>
          </cell>
          <cell r="C908">
            <v>2518825102</v>
          </cell>
          <cell r="D908">
            <v>930000</v>
          </cell>
          <cell r="H908">
            <v>3333324.79</v>
          </cell>
          <cell r="I908">
            <v>747078.39</v>
          </cell>
          <cell r="J908">
            <v>2910106.02</v>
          </cell>
          <cell r="K908">
            <v>423218.77</v>
          </cell>
        </row>
        <row r="909">
          <cell r="B909">
            <v>1440</v>
          </cell>
          <cell r="C909">
            <v>1518812100</v>
          </cell>
          <cell r="D909">
            <v>680000</v>
          </cell>
          <cell r="H909">
            <v>1092045.96</v>
          </cell>
          <cell r="I909">
            <v>494353.11</v>
          </cell>
          <cell r="J909">
            <v>816746.98</v>
          </cell>
          <cell r="K909">
            <v>275298.98</v>
          </cell>
        </row>
        <row r="910">
          <cell r="B910">
            <v>1440</v>
          </cell>
          <cell r="C910">
            <v>2518825102</v>
          </cell>
          <cell r="D910">
            <v>0</v>
          </cell>
          <cell r="H910">
            <v>75000</v>
          </cell>
          <cell r="I910">
            <v>0</v>
          </cell>
          <cell r="J910">
            <v>75000</v>
          </cell>
          <cell r="K910">
            <v>0</v>
          </cell>
        </row>
        <row r="911">
          <cell r="B911">
            <v>1520</v>
          </cell>
          <cell r="C911">
            <v>2518825102</v>
          </cell>
          <cell r="D911">
            <v>50000</v>
          </cell>
          <cell r="H911">
            <v>50000</v>
          </cell>
          <cell r="I911">
            <v>27987.55</v>
          </cell>
          <cell r="J911">
            <v>50000</v>
          </cell>
          <cell r="K911">
            <v>0</v>
          </cell>
        </row>
        <row r="912">
          <cell r="B912">
            <v>1540</v>
          </cell>
          <cell r="C912">
            <v>2518825102</v>
          </cell>
          <cell r="D912">
            <v>0</v>
          </cell>
          <cell r="H912">
            <v>52636.25</v>
          </cell>
          <cell r="I912">
            <v>44995.24</v>
          </cell>
          <cell r="J912">
            <v>47757.61</v>
          </cell>
          <cell r="K912">
            <v>4878.6400000000003</v>
          </cell>
        </row>
        <row r="913">
          <cell r="B913">
            <v>1590</v>
          </cell>
          <cell r="C913">
            <v>2518825102</v>
          </cell>
          <cell r="D913">
            <v>50000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B914">
            <v>1710</v>
          </cell>
          <cell r="C914">
            <v>1518812100</v>
          </cell>
          <cell r="D914">
            <v>50000</v>
          </cell>
          <cell r="H914">
            <v>20618</v>
          </cell>
          <cell r="I914">
            <v>20618</v>
          </cell>
          <cell r="J914">
            <v>20618</v>
          </cell>
          <cell r="K914">
            <v>0</v>
          </cell>
        </row>
        <row r="915">
          <cell r="B915">
            <v>1710</v>
          </cell>
          <cell r="C915">
            <v>2518825102</v>
          </cell>
          <cell r="D915">
            <v>30000</v>
          </cell>
          <cell r="H915">
            <v>15000</v>
          </cell>
          <cell r="I915">
            <v>0</v>
          </cell>
          <cell r="J915">
            <v>15000</v>
          </cell>
          <cell r="K915">
            <v>0</v>
          </cell>
        </row>
        <row r="916">
          <cell r="B916">
            <v>2000</v>
          </cell>
          <cell r="D916">
            <v>30000</v>
          </cell>
          <cell r="H916">
            <v>20000</v>
          </cell>
          <cell r="I916">
            <v>6194</v>
          </cell>
          <cell r="J916">
            <v>6194</v>
          </cell>
          <cell r="K916">
            <v>13806</v>
          </cell>
        </row>
        <row r="917">
          <cell r="B917">
            <v>2110</v>
          </cell>
          <cell r="C917">
            <v>1418510000</v>
          </cell>
          <cell r="D917">
            <v>40000</v>
          </cell>
          <cell r="H917">
            <v>5000</v>
          </cell>
          <cell r="I917">
            <v>0</v>
          </cell>
          <cell r="J917">
            <v>1881</v>
          </cell>
          <cell r="K917">
            <v>3119</v>
          </cell>
        </row>
        <row r="918">
          <cell r="B918">
            <v>2110</v>
          </cell>
          <cell r="C918">
            <v>1518812100</v>
          </cell>
          <cell r="D918">
            <v>50000</v>
          </cell>
          <cell r="H918">
            <v>40000</v>
          </cell>
          <cell r="I918">
            <v>0</v>
          </cell>
          <cell r="J918">
            <v>30406.720000000001</v>
          </cell>
          <cell r="K918">
            <v>9593.2800000000007</v>
          </cell>
        </row>
        <row r="919">
          <cell r="B919">
            <v>2110</v>
          </cell>
          <cell r="C919">
            <v>2506828203</v>
          </cell>
          <cell r="D919">
            <v>0</v>
          </cell>
          <cell r="H919">
            <v>74000</v>
          </cell>
          <cell r="I919">
            <v>65106.720000000001</v>
          </cell>
          <cell r="J919">
            <v>74000</v>
          </cell>
          <cell r="K919">
            <v>0</v>
          </cell>
        </row>
        <row r="920">
          <cell r="B920">
            <v>2140</v>
          </cell>
          <cell r="C920">
            <v>2518825102</v>
          </cell>
          <cell r="D920">
            <v>50000</v>
          </cell>
          <cell r="H920">
            <v>85000</v>
          </cell>
          <cell r="I920">
            <v>925.2</v>
          </cell>
          <cell r="J920">
            <v>925.2</v>
          </cell>
          <cell r="K920">
            <v>84074.8</v>
          </cell>
        </row>
        <row r="921">
          <cell r="B921">
            <v>2160</v>
          </cell>
          <cell r="C921">
            <v>1418510000</v>
          </cell>
          <cell r="D921">
            <v>0</v>
          </cell>
          <cell r="H921">
            <v>170000</v>
          </cell>
          <cell r="I921">
            <v>149674.95000000001</v>
          </cell>
          <cell r="J921">
            <v>170000</v>
          </cell>
          <cell r="K921">
            <v>0</v>
          </cell>
        </row>
        <row r="922">
          <cell r="B922">
            <v>2160</v>
          </cell>
          <cell r="C922">
            <v>2506828203</v>
          </cell>
          <cell r="D922">
            <v>40000</v>
          </cell>
          <cell r="H922">
            <v>40000</v>
          </cell>
          <cell r="I922">
            <v>17285.39</v>
          </cell>
          <cell r="J922">
            <v>17285.39</v>
          </cell>
          <cell r="K922">
            <v>22714.61</v>
          </cell>
        </row>
        <row r="923">
          <cell r="B923">
            <v>2170</v>
          </cell>
          <cell r="C923">
            <v>2506828203</v>
          </cell>
          <cell r="D923">
            <v>0</v>
          </cell>
          <cell r="H923">
            <v>20000</v>
          </cell>
          <cell r="I923">
            <v>13600</v>
          </cell>
          <cell r="J923">
            <v>16964</v>
          </cell>
          <cell r="K923">
            <v>3036</v>
          </cell>
        </row>
        <row r="924">
          <cell r="B924">
            <v>2170</v>
          </cell>
          <cell r="C924">
            <v>2518825102</v>
          </cell>
          <cell r="D924">
            <v>40000</v>
          </cell>
          <cell r="H924">
            <v>26447.53</v>
          </cell>
          <cell r="I924">
            <v>16815.060000000001</v>
          </cell>
          <cell r="J924">
            <v>16815.060000000001</v>
          </cell>
          <cell r="K924">
            <v>9632.4699999999993</v>
          </cell>
        </row>
        <row r="925">
          <cell r="B925">
            <v>2210</v>
          </cell>
          <cell r="C925">
            <v>1418510000</v>
          </cell>
          <cell r="D925">
            <v>30000</v>
          </cell>
          <cell r="H925">
            <v>2000</v>
          </cell>
          <cell r="I925">
            <v>110</v>
          </cell>
          <cell r="J925">
            <v>110</v>
          </cell>
          <cell r="K925">
            <v>1890</v>
          </cell>
        </row>
        <row r="926">
          <cell r="B926">
            <v>2230</v>
          </cell>
          <cell r="C926">
            <v>1418510000</v>
          </cell>
          <cell r="D926">
            <v>30000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</row>
        <row r="927">
          <cell r="B927">
            <v>2340</v>
          </cell>
          <cell r="C927">
            <v>2506828203</v>
          </cell>
          <cell r="D927">
            <v>30000</v>
          </cell>
          <cell r="H927">
            <v>30000</v>
          </cell>
          <cell r="I927">
            <v>2213.6999999999998</v>
          </cell>
          <cell r="J927">
            <v>2613.6999999999998</v>
          </cell>
          <cell r="K927">
            <v>27386.3</v>
          </cell>
        </row>
        <row r="928">
          <cell r="B928">
            <v>2410</v>
          </cell>
          <cell r="C928">
            <v>1518812100</v>
          </cell>
          <cell r="D928">
            <v>40000</v>
          </cell>
          <cell r="H928">
            <v>30000</v>
          </cell>
          <cell r="I928">
            <v>4030</v>
          </cell>
          <cell r="J928">
            <v>4030</v>
          </cell>
          <cell r="K928">
            <v>25970</v>
          </cell>
        </row>
        <row r="929">
          <cell r="B929">
            <v>2420</v>
          </cell>
          <cell r="C929">
            <v>1518812100</v>
          </cell>
          <cell r="D929">
            <v>0</v>
          </cell>
          <cell r="H929">
            <v>20000</v>
          </cell>
          <cell r="I929">
            <v>954.5</v>
          </cell>
          <cell r="J929">
            <v>954.5</v>
          </cell>
          <cell r="K929">
            <v>19045.5</v>
          </cell>
        </row>
        <row r="930">
          <cell r="B930">
            <v>2440</v>
          </cell>
          <cell r="C930">
            <v>1518812100</v>
          </cell>
          <cell r="D930">
            <v>50000</v>
          </cell>
          <cell r="H930">
            <v>232</v>
          </cell>
          <cell r="I930">
            <v>232</v>
          </cell>
          <cell r="J930">
            <v>232</v>
          </cell>
          <cell r="K930">
            <v>0</v>
          </cell>
        </row>
        <row r="931">
          <cell r="B931">
            <v>2450</v>
          </cell>
          <cell r="C931">
            <v>1518812100</v>
          </cell>
          <cell r="D931">
            <v>0</v>
          </cell>
          <cell r="H931">
            <v>7000</v>
          </cell>
          <cell r="I931">
            <v>465</v>
          </cell>
          <cell r="J931">
            <v>465</v>
          </cell>
          <cell r="K931">
            <v>6535</v>
          </cell>
        </row>
        <row r="932">
          <cell r="B932">
            <v>2460</v>
          </cell>
          <cell r="C932">
            <v>1518812100</v>
          </cell>
          <cell r="D932">
            <v>0</v>
          </cell>
          <cell r="H932">
            <v>250000</v>
          </cell>
          <cell r="I932">
            <v>93503.62</v>
          </cell>
          <cell r="J932">
            <v>235852.62</v>
          </cell>
          <cell r="K932">
            <v>14147.38</v>
          </cell>
        </row>
        <row r="933">
          <cell r="B933">
            <v>2460</v>
          </cell>
          <cell r="C933">
            <v>2506828203</v>
          </cell>
          <cell r="D933">
            <v>40000</v>
          </cell>
          <cell r="H933">
            <v>35998.78</v>
          </cell>
          <cell r="I933">
            <v>28748.78</v>
          </cell>
          <cell r="J933">
            <v>28748.78</v>
          </cell>
          <cell r="K933">
            <v>7250</v>
          </cell>
        </row>
        <row r="934">
          <cell r="B934">
            <v>2470</v>
          </cell>
          <cell r="C934">
            <v>1518812100</v>
          </cell>
          <cell r="D934">
            <v>30000</v>
          </cell>
          <cell r="H934">
            <v>23113.4</v>
          </cell>
          <cell r="I934">
            <v>893.4</v>
          </cell>
          <cell r="J934">
            <v>893.4</v>
          </cell>
          <cell r="K934">
            <v>22220</v>
          </cell>
        </row>
        <row r="935">
          <cell r="B935">
            <v>2470</v>
          </cell>
          <cell r="C935">
            <v>2506828203</v>
          </cell>
          <cell r="D935">
            <v>250000</v>
          </cell>
          <cell r="H935">
            <v>2241278.83</v>
          </cell>
          <cell r="I935">
            <v>252725.28</v>
          </cell>
          <cell r="J935">
            <v>2093359.04</v>
          </cell>
          <cell r="K935">
            <v>147919.79</v>
          </cell>
        </row>
        <row r="936">
          <cell r="B936">
            <v>2480</v>
          </cell>
          <cell r="C936">
            <v>1418510000</v>
          </cell>
          <cell r="D936">
            <v>0</v>
          </cell>
          <cell r="H936">
            <v>60000</v>
          </cell>
          <cell r="I936">
            <v>11420</v>
          </cell>
          <cell r="J936">
            <v>11420</v>
          </cell>
          <cell r="K936">
            <v>48580</v>
          </cell>
        </row>
        <row r="937">
          <cell r="B937">
            <v>2480</v>
          </cell>
          <cell r="C937">
            <v>2506828203</v>
          </cell>
          <cell r="D937">
            <v>0</v>
          </cell>
          <cell r="H937">
            <v>56765.42</v>
          </cell>
          <cell r="I937">
            <v>25914.31</v>
          </cell>
          <cell r="J937">
            <v>25914.31</v>
          </cell>
          <cell r="K937">
            <v>30851.11</v>
          </cell>
        </row>
        <row r="938">
          <cell r="B938">
            <v>2490</v>
          </cell>
          <cell r="C938">
            <v>1418510000</v>
          </cell>
          <cell r="D938">
            <v>0</v>
          </cell>
          <cell r="H938">
            <v>29296.6</v>
          </cell>
          <cell r="I938">
            <v>29296.6</v>
          </cell>
          <cell r="J938">
            <v>29296.6</v>
          </cell>
          <cell r="K938">
            <v>0</v>
          </cell>
        </row>
        <row r="939">
          <cell r="B939">
            <v>2490</v>
          </cell>
          <cell r="C939">
            <v>1518812100</v>
          </cell>
          <cell r="D939">
            <v>0</v>
          </cell>
          <cell r="H939">
            <v>75757.98</v>
          </cell>
          <cell r="I939">
            <v>44710.59</v>
          </cell>
          <cell r="J939">
            <v>44710.59</v>
          </cell>
          <cell r="K939">
            <v>31047.39</v>
          </cell>
        </row>
        <row r="940">
          <cell r="B940">
            <v>2510</v>
          </cell>
          <cell r="C940">
            <v>1518812100</v>
          </cell>
          <cell r="D940">
            <v>200000</v>
          </cell>
          <cell r="H940">
            <v>200000</v>
          </cell>
          <cell r="I940">
            <v>15036</v>
          </cell>
          <cell r="J940">
            <v>164115.37</v>
          </cell>
          <cell r="K940">
            <v>35884.629999999997</v>
          </cell>
        </row>
        <row r="941">
          <cell r="B941">
            <v>2520</v>
          </cell>
          <cell r="C941">
            <v>1418510000</v>
          </cell>
          <cell r="D941">
            <v>0</v>
          </cell>
          <cell r="H941">
            <v>229738.83</v>
          </cell>
          <cell r="I941">
            <v>0</v>
          </cell>
          <cell r="J941">
            <v>229738.83</v>
          </cell>
          <cell r="K941">
            <v>0</v>
          </cell>
        </row>
        <row r="942">
          <cell r="B942">
            <v>2540</v>
          </cell>
          <cell r="C942">
            <v>1518812100</v>
          </cell>
          <cell r="D942">
            <v>0</v>
          </cell>
          <cell r="H942">
            <v>1389720</v>
          </cell>
          <cell r="I942">
            <v>110200</v>
          </cell>
          <cell r="J942">
            <v>1389720</v>
          </cell>
          <cell r="K942">
            <v>0</v>
          </cell>
        </row>
        <row r="943">
          <cell r="B943">
            <v>2540</v>
          </cell>
          <cell r="C943">
            <v>2506828203</v>
          </cell>
          <cell r="D943">
            <v>0</v>
          </cell>
          <cell r="H943">
            <v>150000</v>
          </cell>
          <cell r="I943">
            <v>0</v>
          </cell>
          <cell r="J943">
            <v>150000</v>
          </cell>
          <cell r="K943">
            <v>0</v>
          </cell>
        </row>
        <row r="944">
          <cell r="B944">
            <v>2610</v>
          </cell>
          <cell r="C944">
            <v>1418510000</v>
          </cell>
          <cell r="D944">
            <v>50000</v>
          </cell>
          <cell r="H944">
            <v>50000</v>
          </cell>
          <cell r="I944">
            <v>16147.78</v>
          </cell>
          <cell r="J944">
            <v>48443.34</v>
          </cell>
          <cell r="K944">
            <v>1556.66</v>
          </cell>
        </row>
        <row r="945">
          <cell r="B945">
            <v>2720</v>
          </cell>
          <cell r="C945">
            <v>2506828203</v>
          </cell>
          <cell r="D945">
            <v>39500</v>
          </cell>
          <cell r="H945">
            <v>39500</v>
          </cell>
          <cell r="I945">
            <v>25985.98</v>
          </cell>
          <cell r="J945">
            <v>25985.98</v>
          </cell>
          <cell r="K945">
            <v>13514.02</v>
          </cell>
        </row>
        <row r="946">
          <cell r="B946">
            <v>2730</v>
          </cell>
          <cell r="C946">
            <v>2506828203</v>
          </cell>
          <cell r="D946">
            <v>32000</v>
          </cell>
          <cell r="H946">
            <v>32000</v>
          </cell>
          <cell r="I946">
            <v>25985.98</v>
          </cell>
          <cell r="J946">
            <v>25985.98</v>
          </cell>
          <cell r="K946">
            <v>6014.02</v>
          </cell>
        </row>
        <row r="947">
          <cell r="B947">
            <v>2750</v>
          </cell>
          <cell r="C947">
            <v>1518812100</v>
          </cell>
          <cell r="D947">
            <v>30000</v>
          </cell>
          <cell r="H947">
            <v>30000</v>
          </cell>
          <cell r="I947">
            <v>24846.04</v>
          </cell>
          <cell r="J947">
            <v>24846.04</v>
          </cell>
          <cell r="K947">
            <v>5153.96</v>
          </cell>
        </row>
        <row r="948">
          <cell r="B948">
            <v>2910</v>
          </cell>
          <cell r="C948">
            <v>1518812100</v>
          </cell>
          <cell r="D948">
            <v>1800</v>
          </cell>
          <cell r="H948">
            <v>1800</v>
          </cell>
          <cell r="I948">
            <v>1139.94</v>
          </cell>
          <cell r="J948">
            <v>1139.94</v>
          </cell>
          <cell r="K948">
            <v>660.06</v>
          </cell>
        </row>
        <row r="949">
          <cell r="B949">
            <v>2910</v>
          </cell>
          <cell r="C949">
            <v>2506828203</v>
          </cell>
          <cell r="D949">
            <v>200</v>
          </cell>
          <cell r="H949">
            <v>200</v>
          </cell>
          <cell r="I949">
            <v>0</v>
          </cell>
          <cell r="J949">
            <v>0</v>
          </cell>
          <cell r="K949">
            <v>200</v>
          </cell>
        </row>
        <row r="950">
          <cell r="B950">
            <v>2920</v>
          </cell>
          <cell r="C950">
            <v>1518812100</v>
          </cell>
          <cell r="D950">
            <v>7500</v>
          </cell>
          <cell r="H950">
            <v>7500</v>
          </cell>
          <cell r="I950">
            <v>0</v>
          </cell>
          <cell r="J950">
            <v>0</v>
          </cell>
          <cell r="K950">
            <v>7500</v>
          </cell>
        </row>
        <row r="951">
          <cell r="B951">
            <v>2940</v>
          </cell>
          <cell r="C951">
            <v>1518812100</v>
          </cell>
          <cell r="D951">
            <v>6000</v>
          </cell>
          <cell r="H951">
            <v>6000</v>
          </cell>
          <cell r="I951">
            <v>0</v>
          </cell>
          <cell r="J951">
            <v>0</v>
          </cell>
          <cell r="K951">
            <v>6000</v>
          </cell>
        </row>
        <row r="952">
          <cell r="B952">
            <v>2940</v>
          </cell>
          <cell r="C952">
            <v>2506828203</v>
          </cell>
          <cell r="D952">
            <v>1500</v>
          </cell>
          <cell r="H952">
            <v>1500</v>
          </cell>
          <cell r="I952">
            <v>0</v>
          </cell>
          <cell r="J952">
            <v>0</v>
          </cell>
          <cell r="K952">
            <v>1500</v>
          </cell>
        </row>
        <row r="953">
          <cell r="B953">
            <v>2950</v>
          </cell>
          <cell r="C953">
            <v>1518812100</v>
          </cell>
          <cell r="D953">
            <v>19069</v>
          </cell>
          <cell r="H953">
            <v>11069</v>
          </cell>
          <cell r="I953">
            <v>0</v>
          </cell>
          <cell r="J953">
            <v>11069</v>
          </cell>
          <cell r="K953">
            <v>0</v>
          </cell>
        </row>
        <row r="954">
          <cell r="B954">
            <v>2960</v>
          </cell>
          <cell r="C954">
            <v>1418510000</v>
          </cell>
          <cell r="D954">
            <v>11069</v>
          </cell>
          <cell r="H954">
            <v>11069</v>
          </cell>
          <cell r="I954">
            <v>0</v>
          </cell>
          <cell r="J954">
            <v>11069</v>
          </cell>
          <cell r="K954">
            <v>0</v>
          </cell>
        </row>
        <row r="955">
          <cell r="B955">
            <v>3000</v>
          </cell>
          <cell r="D955">
            <v>11069</v>
          </cell>
          <cell r="H955">
            <v>11069</v>
          </cell>
          <cell r="I955">
            <v>0</v>
          </cell>
          <cell r="J955">
            <v>11069</v>
          </cell>
          <cell r="K955">
            <v>0</v>
          </cell>
        </row>
        <row r="956">
          <cell r="B956">
            <v>3110</v>
          </cell>
          <cell r="C956">
            <v>2518825102</v>
          </cell>
          <cell r="D956">
            <v>8000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B957">
            <v>3140</v>
          </cell>
          <cell r="C957">
            <v>2518825102</v>
          </cell>
          <cell r="D957">
            <v>6000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</row>
        <row r="958">
          <cell r="B958">
            <v>3170</v>
          </cell>
          <cell r="C958">
            <v>1518812100</v>
          </cell>
          <cell r="D958">
            <v>2000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</row>
        <row r="959">
          <cell r="B959">
            <v>3360</v>
          </cell>
          <cell r="C959">
            <v>1418510000</v>
          </cell>
          <cell r="D959">
            <v>41000</v>
          </cell>
          <cell r="H959">
            <v>41000</v>
          </cell>
          <cell r="I959">
            <v>9918</v>
          </cell>
          <cell r="J959">
            <v>14918</v>
          </cell>
          <cell r="K959">
            <v>26082</v>
          </cell>
        </row>
        <row r="960">
          <cell r="B960">
            <v>3360</v>
          </cell>
          <cell r="C960">
            <v>2518825102</v>
          </cell>
          <cell r="D960">
            <v>10000</v>
          </cell>
          <cell r="H960">
            <v>10000</v>
          </cell>
          <cell r="I960">
            <v>0</v>
          </cell>
          <cell r="J960">
            <v>5000</v>
          </cell>
          <cell r="K960">
            <v>5000</v>
          </cell>
        </row>
        <row r="961">
          <cell r="B961">
            <v>3380</v>
          </cell>
          <cell r="C961">
            <v>2518825102</v>
          </cell>
          <cell r="D961">
            <v>5000</v>
          </cell>
          <cell r="H961">
            <v>5000</v>
          </cell>
          <cell r="I961">
            <v>0</v>
          </cell>
          <cell r="J961">
            <v>5000</v>
          </cell>
          <cell r="K961">
            <v>0</v>
          </cell>
        </row>
        <row r="962">
          <cell r="B962">
            <v>3390</v>
          </cell>
          <cell r="C962">
            <v>1418510000</v>
          </cell>
          <cell r="D962">
            <v>5000</v>
          </cell>
          <cell r="H962">
            <v>5000</v>
          </cell>
          <cell r="I962">
            <v>0</v>
          </cell>
          <cell r="J962">
            <v>0</v>
          </cell>
          <cell r="K962">
            <v>5000</v>
          </cell>
        </row>
        <row r="963">
          <cell r="B963">
            <v>3410</v>
          </cell>
          <cell r="C963">
            <v>1418510000</v>
          </cell>
          <cell r="D963">
            <v>31000</v>
          </cell>
          <cell r="H963">
            <v>31000</v>
          </cell>
          <cell r="I963">
            <v>9918</v>
          </cell>
          <cell r="J963">
            <v>9918</v>
          </cell>
          <cell r="K963">
            <v>21082</v>
          </cell>
        </row>
        <row r="964">
          <cell r="B964">
            <v>3470</v>
          </cell>
          <cell r="C964">
            <v>1418510000</v>
          </cell>
          <cell r="D964">
            <v>16000</v>
          </cell>
          <cell r="H964">
            <v>16000</v>
          </cell>
          <cell r="I964">
            <v>9918</v>
          </cell>
          <cell r="J964">
            <v>9918</v>
          </cell>
          <cell r="K964">
            <v>6082</v>
          </cell>
        </row>
        <row r="965">
          <cell r="B965">
            <v>3510</v>
          </cell>
          <cell r="C965">
            <v>2511828203</v>
          </cell>
          <cell r="D965">
            <v>2500</v>
          </cell>
          <cell r="H965">
            <v>2500</v>
          </cell>
          <cell r="I965">
            <v>0</v>
          </cell>
          <cell r="J965">
            <v>0</v>
          </cell>
          <cell r="K965">
            <v>2500</v>
          </cell>
        </row>
        <row r="966">
          <cell r="B966">
            <v>3510</v>
          </cell>
          <cell r="C966">
            <v>2518825102</v>
          </cell>
          <cell r="D966">
            <v>2500</v>
          </cell>
          <cell r="H966">
            <v>2500</v>
          </cell>
          <cell r="I966">
            <v>0</v>
          </cell>
          <cell r="J966">
            <v>0</v>
          </cell>
          <cell r="K966">
            <v>2500</v>
          </cell>
        </row>
        <row r="967">
          <cell r="B967">
            <v>3520</v>
          </cell>
          <cell r="C967">
            <v>2511828203</v>
          </cell>
          <cell r="D967">
            <v>10000</v>
          </cell>
          <cell r="H967">
            <v>10000</v>
          </cell>
          <cell r="I967">
            <v>0</v>
          </cell>
          <cell r="J967">
            <v>0</v>
          </cell>
          <cell r="K967">
            <v>10000</v>
          </cell>
        </row>
        <row r="968">
          <cell r="B968">
            <v>3530</v>
          </cell>
          <cell r="C968">
            <v>2511828203</v>
          </cell>
          <cell r="D968">
            <v>16000</v>
          </cell>
          <cell r="H968">
            <v>11000</v>
          </cell>
          <cell r="I968">
            <v>0</v>
          </cell>
          <cell r="J968">
            <v>5000</v>
          </cell>
          <cell r="K968">
            <v>6000</v>
          </cell>
        </row>
        <row r="969">
          <cell r="B969">
            <v>3550</v>
          </cell>
          <cell r="C969">
            <v>1418510000</v>
          </cell>
          <cell r="D969">
            <v>5000</v>
          </cell>
          <cell r="H969">
            <v>5000</v>
          </cell>
          <cell r="I969">
            <v>0</v>
          </cell>
          <cell r="J969">
            <v>5000</v>
          </cell>
          <cell r="K969">
            <v>0</v>
          </cell>
        </row>
        <row r="970">
          <cell r="B970">
            <v>3580</v>
          </cell>
          <cell r="C970">
            <v>2518825102</v>
          </cell>
          <cell r="D970">
            <v>5000</v>
          </cell>
          <cell r="H970">
            <v>5000</v>
          </cell>
          <cell r="I970">
            <v>0</v>
          </cell>
          <cell r="J970">
            <v>5000</v>
          </cell>
          <cell r="K970">
            <v>0</v>
          </cell>
        </row>
        <row r="971">
          <cell r="B971">
            <v>3590</v>
          </cell>
          <cell r="C971">
            <v>2518825102</v>
          </cell>
          <cell r="D971">
            <v>11000</v>
          </cell>
          <cell r="H971">
            <v>6000</v>
          </cell>
          <cell r="I971">
            <v>0</v>
          </cell>
          <cell r="J971">
            <v>0</v>
          </cell>
          <cell r="K971">
            <v>6000</v>
          </cell>
        </row>
        <row r="972">
          <cell r="B972">
            <v>3720</v>
          </cell>
          <cell r="C972">
            <v>1418510000</v>
          </cell>
          <cell r="D972">
            <v>5000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B973">
            <v>3750</v>
          </cell>
          <cell r="C973">
            <v>1418510000</v>
          </cell>
          <cell r="D973">
            <v>6000</v>
          </cell>
          <cell r="H973">
            <v>6000</v>
          </cell>
          <cell r="I973">
            <v>0</v>
          </cell>
          <cell r="J973">
            <v>0</v>
          </cell>
          <cell r="K973">
            <v>6000</v>
          </cell>
        </row>
        <row r="974">
          <cell r="B974">
            <v>3790</v>
          </cell>
          <cell r="C974">
            <v>1418510000</v>
          </cell>
          <cell r="D974">
            <v>11000</v>
          </cell>
          <cell r="H974">
            <v>11768</v>
          </cell>
          <cell r="I974">
            <v>0</v>
          </cell>
          <cell r="J974">
            <v>4857.58</v>
          </cell>
          <cell r="K974">
            <v>6910.42</v>
          </cell>
        </row>
        <row r="975">
          <cell r="B975">
            <v>3820</v>
          </cell>
          <cell r="C975">
            <v>1418510000</v>
          </cell>
          <cell r="D975">
            <v>5000</v>
          </cell>
          <cell r="H975">
            <v>11768</v>
          </cell>
          <cell r="I975">
            <v>0</v>
          </cell>
          <cell r="J975">
            <v>4857.58</v>
          </cell>
          <cell r="K975">
            <v>6910.42</v>
          </cell>
        </row>
        <row r="976">
          <cell r="B976">
            <v>3980</v>
          </cell>
          <cell r="C976">
            <v>1518812100</v>
          </cell>
          <cell r="D976">
            <v>5000</v>
          </cell>
          <cell r="H976">
            <v>11768</v>
          </cell>
          <cell r="I976">
            <v>0</v>
          </cell>
          <cell r="J976">
            <v>4857.58</v>
          </cell>
          <cell r="K976">
            <v>6910.42</v>
          </cell>
        </row>
        <row r="977">
          <cell r="B977">
            <v>5000</v>
          </cell>
          <cell r="D977">
            <v>6000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</row>
        <row r="978">
          <cell r="B978">
            <v>5110</v>
          </cell>
          <cell r="C978">
            <v>1417510000</v>
          </cell>
          <cell r="D978">
            <v>3000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B979">
            <v>5150</v>
          </cell>
          <cell r="C979">
            <v>1417510000</v>
          </cell>
          <cell r="D979">
            <v>3000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</row>
        <row r="980">
          <cell r="B980">
            <v>5150</v>
          </cell>
          <cell r="C980">
            <v>1418510000</v>
          </cell>
          <cell r="D980">
            <v>208000</v>
          </cell>
          <cell r="H980">
            <v>208000</v>
          </cell>
          <cell r="I980">
            <v>33784.400000000001</v>
          </cell>
          <cell r="J980">
            <v>33784.400000000001</v>
          </cell>
          <cell r="K980">
            <v>174215.6</v>
          </cell>
        </row>
        <row r="981">
          <cell r="B981">
            <v>5210</v>
          </cell>
          <cell r="C981">
            <v>1417510000</v>
          </cell>
          <cell r="D981">
            <v>8000</v>
          </cell>
          <cell r="H981">
            <v>8000</v>
          </cell>
          <cell r="I981">
            <v>1900.4</v>
          </cell>
          <cell r="J981">
            <v>1900.4</v>
          </cell>
          <cell r="K981">
            <v>6099.6</v>
          </cell>
        </row>
        <row r="982">
          <cell r="A982" t="str">
            <v>P2618</v>
          </cell>
          <cell r="D982">
            <v>4046275</v>
          </cell>
          <cell r="E982">
            <v>0</v>
          </cell>
          <cell r="F982">
            <v>0</v>
          </cell>
          <cell r="G982">
            <v>0</v>
          </cell>
          <cell r="H982">
            <v>12023410.730000002</v>
          </cell>
          <cell r="I982">
            <v>2589172.0399999991</v>
          </cell>
          <cell r="J982">
            <v>10201590.01</v>
          </cell>
          <cell r="K982">
            <v>1821820.72</v>
          </cell>
        </row>
        <row r="983">
          <cell r="A983" t="str">
            <v>P2619</v>
          </cell>
          <cell r="D983">
            <v>3000</v>
          </cell>
          <cell r="H983">
            <v>3000</v>
          </cell>
          <cell r="I983">
            <v>1900.4</v>
          </cell>
          <cell r="J983">
            <v>1900.4</v>
          </cell>
          <cell r="K983">
            <v>1099.5999999999999</v>
          </cell>
        </row>
        <row r="984">
          <cell r="A984" t="str">
            <v>P2619</v>
          </cell>
          <cell r="B984">
            <v>3000</v>
          </cell>
          <cell r="D984">
            <v>5000</v>
          </cell>
          <cell r="H984">
            <v>5000</v>
          </cell>
          <cell r="I984">
            <v>0</v>
          </cell>
          <cell r="J984">
            <v>0</v>
          </cell>
          <cell r="K984">
            <v>5000</v>
          </cell>
        </row>
        <row r="985">
          <cell r="A985" t="str">
            <v>P2619</v>
          </cell>
          <cell r="B985">
            <v>3750</v>
          </cell>
          <cell r="C985">
            <v>1418510000</v>
          </cell>
          <cell r="D985">
            <v>200000</v>
          </cell>
          <cell r="H985">
            <v>200000</v>
          </cell>
          <cell r="I985">
            <v>31884</v>
          </cell>
          <cell r="J985">
            <v>31884</v>
          </cell>
          <cell r="K985">
            <v>168116</v>
          </cell>
        </row>
        <row r="986">
          <cell r="A986" t="str">
            <v>P2619</v>
          </cell>
          <cell r="D986">
            <v>208000</v>
          </cell>
          <cell r="E986">
            <v>0</v>
          </cell>
          <cell r="F986">
            <v>0</v>
          </cell>
          <cell r="G986">
            <v>0</v>
          </cell>
          <cell r="H986">
            <v>208000</v>
          </cell>
          <cell r="I986">
            <v>33784.400000000001</v>
          </cell>
          <cell r="J986">
            <v>33784.400000000001</v>
          </cell>
          <cell r="K986">
            <v>174215.6</v>
          </cell>
        </row>
        <row r="987">
          <cell r="D987">
            <v>200000</v>
          </cell>
          <cell r="H987">
            <v>200000</v>
          </cell>
          <cell r="I987">
            <v>31884</v>
          </cell>
          <cell r="J987">
            <v>31884</v>
          </cell>
          <cell r="K987">
            <v>168116</v>
          </cell>
        </row>
        <row r="988">
          <cell r="B988">
            <v>2000</v>
          </cell>
          <cell r="D988">
            <v>27011951</v>
          </cell>
          <cell r="H988">
            <v>30504385.199999999</v>
          </cell>
          <cell r="I988">
            <v>20628187.57</v>
          </cell>
          <cell r="J988">
            <v>22857713.940000001</v>
          </cell>
          <cell r="K988">
            <v>7646671.2599999998</v>
          </cell>
        </row>
        <row r="989">
          <cell r="B989">
            <v>2110</v>
          </cell>
          <cell r="C989">
            <v>1418510000</v>
          </cell>
          <cell r="D989">
            <v>27011951</v>
          </cell>
          <cell r="H989">
            <v>30504385.199999999</v>
          </cell>
          <cell r="I989">
            <v>20628187.57</v>
          </cell>
          <cell r="J989">
            <v>22857713.940000001</v>
          </cell>
          <cell r="K989">
            <v>7646671.2599999998</v>
          </cell>
        </row>
        <row r="990">
          <cell r="A990" t="str">
            <v>P2620</v>
          </cell>
          <cell r="D990">
            <v>54223902</v>
          </cell>
          <cell r="E990">
            <v>0</v>
          </cell>
          <cell r="F990">
            <v>0</v>
          </cell>
          <cell r="G990">
            <v>0</v>
          </cell>
          <cell r="H990">
            <v>61208770.399999999</v>
          </cell>
          <cell r="I990">
            <v>41288259.140000001</v>
          </cell>
          <cell r="J990">
            <v>45747311.880000003</v>
          </cell>
          <cell r="K990">
            <v>15461458.52</v>
          </cell>
        </row>
        <row r="991">
          <cell r="D991">
            <v>27011951</v>
          </cell>
          <cell r="H991">
            <v>30504385.199999999</v>
          </cell>
          <cell r="I991">
            <v>20628187.57</v>
          </cell>
          <cell r="J991">
            <v>22857713.940000001</v>
          </cell>
          <cell r="K991">
            <v>7646671.2599999998</v>
          </cell>
        </row>
        <row r="992">
          <cell r="B992">
            <v>1130</v>
          </cell>
          <cell r="C992">
            <v>2518825102</v>
          </cell>
          <cell r="D992">
            <v>15432567</v>
          </cell>
          <cell r="H992">
            <v>18805746.690000001</v>
          </cell>
          <cell r="I992">
            <v>13410178.369999999</v>
          </cell>
          <cell r="J992">
            <v>15094500.66</v>
          </cell>
          <cell r="K992">
            <v>3711246.03</v>
          </cell>
        </row>
        <row r="993">
          <cell r="B993">
            <v>1320</v>
          </cell>
          <cell r="C993">
            <v>2518825102</v>
          </cell>
          <cell r="D993">
            <v>12634722</v>
          </cell>
          <cell r="H993">
            <v>14425432</v>
          </cell>
          <cell r="I993">
            <v>11132011.890000001</v>
          </cell>
          <cell r="J993">
            <v>11183595.390000001</v>
          </cell>
          <cell r="K993">
            <v>3241836.61</v>
          </cell>
        </row>
        <row r="994">
          <cell r="B994">
            <v>1410</v>
          </cell>
          <cell r="C994">
            <v>1518812100</v>
          </cell>
          <cell r="D994">
            <v>681465</v>
          </cell>
          <cell r="H994">
            <v>2044395</v>
          </cell>
          <cell r="I994">
            <v>1980147.76</v>
          </cell>
          <cell r="J994">
            <v>1980147.76</v>
          </cell>
          <cell r="K994">
            <v>64247.24</v>
          </cell>
        </row>
        <row r="995">
          <cell r="B995">
            <v>1410</v>
          </cell>
          <cell r="C995">
            <v>2518825102</v>
          </cell>
          <cell r="D995">
            <v>6735288</v>
          </cell>
          <cell r="H995">
            <v>6735288</v>
          </cell>
          <cell r="I995">
            <v>5607660.75</v>
          </cell>
          <cell r="J995">
            <v>5607660.75</v>
          </cell>
          <cell r="K995">
            <v>1127627.25</v>
          </cell>
        </row>
        <row r="996">
          <cell r="B996">
            <v>1420</v>
          </cell>
          <cell r="C996">
            <v>2518825102</v>
          </cell>
          <cell r="D996">
            <v>273608</v>
          </cell>
          <cell r="H996">
            <v>273608</v>
          </cell>
          <cell r="I996">
            <v>235388.64</v>
          </cell>
          <cell r="J996">
            <v>286972.14</v>
          </cell>
          <cell r="K996">
            <v>-13364.14</v>
          </cell>
        </row>
        <row r="997">
          <cell r="B997">
            <v>1430</v>
          </cell>
          <cell r="C997">
            <v>2518825102</v>
          </cell>
          <cell r="D997">
            <v>12512</v>
          </cell>
          <cell r="H997">
            <v>12512</v>
          </cell>
          <cell r="I997">
            <v>11224</v>
          </cell>
          <cell r="J997">
            <v>11224</v>
          </cell>
          <cell r="K997">
            <v>1288</v>
          </cell>
        </row>
        <row r="998">
          <cell r="B998">
            <v>1440</v>
          </cell>
          <cell r="C998">
            <v>2518825102</v>
          </cell>
          <cell r="D998">
            <v>75420</v>
          </cell>
          <cell r="H998">
            <v>226260</v>
          </cell>
          <cell r="I998">
            <v>10827.19</v>
          </cell>
          <cell r="J998">
            <v>10827.19</v>
          </cell>
          <cell r="K998">
            <v>215432.81</v>
          </cell>
        </row>
        <row r="999">
          <cell r="B999">
            <v>1540</v>
          </cell>
          <cell r="C999">
            <v>2518825102</v>
          </cell>
          <cell r="D999">
            <v>980164</v>
          </cell>
          <cell r="H999">
            <v>980164</v>
          </cell>
          <cell r="I999">
            <v>135836.31</v>
          </cell>
          <cell r="J999">
            <v>135836.31</v>
          </cell>
          <cell r="K999">
            <v>844327.69</v>
          </cell>
        </row>
        <row r="1000">
          <cell r="B1000">
            <v>1590</v>
          </cell>
          <cell r="C1000">
            <v>2518825102</v>
          </cell>
          <cell r="D1000">
            <v>268860</v>
          </cell>
          <cell r="H1000">
            <v>268860</v>
          </cell>
          <cell r="I1000">
            <v>156833.74</v>
          </cell>
          <cell r="J1000">
            <v>156833.74</v>
          </cell>
          <cell r="K1000">
            <v>112026.26</v>
          </cell>
        </row>
        <row r="1001">
          <cell r="B1001">
            <v>1710</v>
          </cell>
          <cell r="C1001">
            <v>2518825102</v>
          </cell>
          <cell r="D1001">
            <v>67944</v>
          </cell>
          <cell r="H1001">
            <v>203832</v>
          </cell>
          <cell r="I1001">
            <v>199723.66</v>
          </cell>
          <cell r="J1001">
            <v>199723.66</v>
          </cell>
          <cell r="K1001">
            <v>4108.34</v>
          </cell>
        </row>
        <row r="1002">
          <cell r="A1002" t="str">
            <v>P2623</v>
          </cell>
          <cell r="D1002">
            <v>64174501</v>
          </cell>
          <cell r="E1002">
            <v>0</v>
          </cell>
          <cell r="F1002">
            <v>0</v>
          </cell>
          <cell r="G1002">
            <v>0</v>
          </cell>
          <cell r="H1002">
            <v>74480482.890000001</v>
          </cell>
          <cell r="I1002">
            <v>53508019.879999995</v>
          </cell>
          <cell r="J1002">
            <v>57525035.539999999</v>
          </cell>
          <cell r="K1002">
            <v>16955447.350000001</v>
          </cell>
        </row>
        <row r="1003">
          <cell r="D1003">
            <v>694671</v>
          </cell>
          <cell r="H1003">
            <v>694671</v>
          </cell>
          <cell r="I1003">
            <v>591097.48</v>
          </cell>
          <cell r="J1003">
            <v>591097.48</v>
          </cell>
          <cell r="K1003">
            <v>103573.52</v>
          </cell>
        </row>
        <row r="1004">
          <cell r="B1004">
            <v>2000</v>
          </cell>
          <cell r="D1004">
            <v>34071</v>
          </cell>
          <cell r="H1004">
            <v>102213</v>
          </cell>
          <cell r="I1004">
            <v>100159.12</v>
          </cell>
          <cell r="J1004">
            <v>100159.12</v>
          </cell>
          <cell r="K1004">
            <v>2053.88</v>
          </cell>
        </row>
        <row r="1005">
          <cell r="B1005">
            <v>2210</v>
          </cell>
          <cell r="C1005">
            <v>1418510000</v>
          </cell>
          <cell r="D1005">
            <v>348444</v>
          </cell>
          <cell r="H1005">
            <v>348444</v>
          </cell>
          <cell r="I1005">
            <v>296796.34999999998</v>
          </cell>
          <cell r="J1005">
            <v>296796.34999999998</v>
          </cell>
          <cell r="K1005">
            <v>51647.65</v>
          </cell>
        </row>
        <row r="1006">
          <cell r="B1006">
            <v>3000</v>
          </cell>
          <cell r="D1006">
            <v>35265</v>
          </cell>
          <cell r="H1006">
            <v>105795</v>
          </cell>
          <cell r="I1006">
            <v>103666.2</v>
          </cell>
          <cell r="J1006">
            <v>103666.2</v>
          </cell>
          <cell r="K1006">
            <v>2128.8000000000002</v>
          </cell>
        </row>
        <row r="1007">
          <cell r="B1007">
            <v>3720</v>
          </cell>
          <cell r="C1007">
            <v>1418510000</v>
          </cell>
          <cell r="D1007">
            <v>360537</v>
          </cell>
          <cell r="H1007">
            <v>360537</v>
          </cell>
          <cell r="I1007">
            <v>306813.43</v>
          </cell>
          <cell r="J1007">
            <v>306813.43</v>
          </cell>
          <cell r="K1007">
            <v>53723.57</v>
          </cell>
        </row>
        <row r="1008">
          <cell r="B1008">
            <v>3750</v>
          </cell>
          <cell r="C1008">
            <v>1418510000</v>
          </cell>
          <cell r="D1008">
            <v>0</v>
          </cell>
          <cell r="H1008">
            <v>2380</v>
          </cell>
          <cell r="I1008">
            <v>0</v>
          </cell>
          <cell r="J1008">
            <v>0</v>
          </cell>
          <cell r="K1008">
            <v>2380</v>
          </cell>
        </row>
        <row r="1009">
          <cell r="A1009" t="str">
            <v>P2624</v>
          </cell>
          <cell r="D1009">
            <v>1472988</v>
          </cell>
          <cell r="E1009">
            <v>0</v>
          </cell>
          <cell r="F1009">
            <v>0</v>
          </cell>
          <cell r="G1009">
            <v>0</v>
          </cell>
          <cell r="H1009">
            <v>1614040</v>
          </cell>
          <cell r="I1009">
            <v>1398532.5799999998</v>
          </cell>
          <cell r="J1009">
            <v>1398532.5799999998</v>
          </cell>
          <cell r="K1009">
            <v>215507.42</v>
          </cell>
        </row>
        <row r="1010">
          <cell r="D1010">
            <v>102438</v>
          </cell>
          <cell r="H1010">
            <v>102438</v>
          </cell>
          <cell r="I1010">
            <v>60323.09</v>
          </cell>
          <cell r="J1010">
            <v>60323.09</v>
          </cell>
          <cell r="K1010">
            <v>42114.91</v>
          </cell>
        </row>
        <row r="1011">
          <cell r="B1011">
            <v>2000</v>
          </cell>
          <cell r="D1011">
            <v>689616</v>
          </cell>
          <cell r="H1011">
            <v>689616</v>
          </cell>
          <cell r="I1011">
            <v>643857.47</v>
          </cell>
          <cell r="J1011">
            <v>643857.47</v>
          </cell>
          <cell r="K1011">
            <v>45758.53</v>
          </cell>
        </row>
        <row r="1012">
          <cell r="B1012">
            <v>2210</v>
          </cell>
          <cell r="C1012">
            <v>1418510000</v>
          </cell>
          <cell r="D1012">
            <v>279821</v>
          </cell>
          <cell r="H1012">
            <v>279821</v>
          </cell>
          <cell r="I1012">
            <v>21046.18</v>
          </cell>
          <cell r="J1012">
            <v>21046.18</v>
          </cell>
          <cell r="K1012">
            <v>258774.82</v>
          </cell>
        </row>
        <row r="1013">
          <cell r="B1013">
            <v>3000</v>
          </cell>
          <cell r="D1013">
            <v>994598</v>
          </cell>
          <cell r="H1013">
            <v>994598</v>
          </cell>
          <cell r="I1013">
            <v>670610.52</v>
          </cell>
          <cell r="J1013">
            <v>670610.52</v>
          </cell>
          <cell r="K1013">
            <v>323987.48</v>
          </cell>
        </row>
        <row r="1014">
          <cell r="B1014">
            <v>3750</v>
          </cell>
          <cell r="C1014">
            <v>1418510000</v>
          </cell>
          <cell r="D1014">
            <v>359000</v>
          </cell>
          <cell r="H1014">
            <v>1241092.8</v>
          </cell>
          <cell r="I1014">
            <v>927898.67</v>
          </cell>
          <cell r="J1014">
            <v>1220425.8600000001</v>
          </cell>
          <cell r="K1014">
            <v>20666.939999999999</v>
          </cell>
        </row>
        <row r="1015">
          <cell r="A1015" t="str">
            <v>P2625</v>
          </cell>
          <cell r="D1015">
            <v>2425473</v>
          </cell>
          <cell r="E1015">
            <v>0</v>
          </cell>
          <cell r="F1015">
            <v>0</v>
          </cell>
          <cell r="G1015">
            <v>0</v>
          </cell>
          <cell r="H1015">
            <v>3307565.8</v>
          </cell>
          <cell r="I1015">
            <v>2323735.9300000002</v>
          </cell>
          <cell r="J1015">
            <v>2616263.12</v>
          </cell>
          <cell r="K1015">
            <v>691302.67999999993</v>
          </cell>
        </row>
        <row r="1016">
          <cell r="D1016">
            <v>87500</v>
          </cell>
          <cell r="H1016">
            <v>106637.86</v>
          </cell>
          <cell r="I1016">
            <v>67232.36</v>
          </cell>
          <cell r="J1016">
            <v>78855.25</v>
          </cell>
          <cell r="K1016">
            <v>27782.61</v>
          </cell>
        </row>
        <row r="1017">
          <cell r="B1017">
            <v>2000</v>
          </cell>
          <cell r="D1017">
            <v>0</v>
          </cell>
          <cell r="H1017">
            <v>71991.11</v>
          </cell>
          <cell r="I1017">
            <v>71991.11</v>
          </cell>
          <cell r="J1017">
            <v>71991.11</v>
          </cell>
          <cell r="K1017">
            <v>0</v>
          </cell>
        </row>
        <row r="1018">
          <cell r="B1018">
            <v>2210</v>
          </cell>
          <cell r="C1018">
            <v>1418510000</v>
          </cell>
          <cell r="D1018">
            <v>95000</v>
          </cell>
          <cell r="H1018">
            <v>95000</v>
          </cell>
          <cell r="I1018">
            <v>69674.240000000005</v>
          </cell>
          <cell r="J1018">
            <v>70634.720000000001</v>
          </cell>
          <cell r="K1018">
            <v>24365.279999999999</v>
          </cell>
        </row>
        <row r="1019">
          <cell r="B1019">
            <v>2210</v>
          </cell>
          <cell r="C1019">
            <v>1418710000</v>
          </cell>
          <cell r="D1019">
            <v>65000</v>
          </cell>
          <cell r="H1019">
            <v>64030</v>
          </cell>
          <cell r="I1019">
            <v>64030</v>
          </cell>
          <cell r="J1019">
            <v>64030</v>
          </cell>
          <cell r="K1019">
            <v>0</v>
          </cell>
        </row>
        <row r="1020">
          <cell r="B1020">
            <v>3000</v>
          </cell>
          <cell r="D1020">
            <v>70000</v>
          </cell>
          <cell r="H1020">
            <v>70000</v>
          </cell>
          <cell r="I1020">
            <v>70000</v>
          </cell>
          <cell r="J1020">
            <v>70000</v>
          </cell>
          <cell r="K1020">
            <v>0</v>
          </cell>
        </row>
        <row r="1021">
          <cell r="B1021">
            <v>3140</v>
          </cell>
          <cell r="C1021">
            <v>1518812100</v>
          </cell>
          <cell r="D1021">
            <v>0</v>
          </cell>
          <cell r="H1021">
            <v>70973.42</v>
          </cell>
          <cell r="I1021">
            <v>70973.42</v>
          </cell>
          <cell r="J1021">
            <v>70973.42</v>
          </cell>
          <cell r="K1021">
            <v>0</v>
          </cell>
        </row>
        <row r="1022">
          <cell r="B1022">
            <v>3290</v>
          </cell>
          <cell r="C1022">
            <v>1518812100</v>
          </cell>
          <cell r="D1022">
            <v>0</v>
          </cell>
          <cell r="H1022">
            <v>200250.4</v>
          </cell>
          <cell r="I1022">
            <v>20810.400000000001</v>
          </cell>
          <cell r="J1022">
            <v>200250.4</v>
          </cell>
          <cell r="K1022">
            <v>0</v>
          </cell>
        </row>
        <row r="1023">
          <cell r="B1023">
            <v>3830</v>
          </cell>
          <cell r="C1023">
            <v>1418510000</v>
          </cell>
          <cell r="D1023">
            <v>6000</v>
          </cell>
          <cell r="H1023">
            <v>6000</v>
          </cell>
          <cell r="I1023">
            <v>6000</v>
          </cell>
          <cell r="J1023">
            <v>6000</v>
          </cell>
          <cell r="K1023">
            <v>0</v>
          </cell>
        </row>
        <row r="1024">
          <cell r="A1024" t="str">
            <v>P2626</v>
          </cell>
          <cell r="D1024">
            <v>323500</v>
          </cell>
          <cell r="E1024">
            <v>0</v>
          </cell>
          <cell r="F1024">
            <v>0</v>
          </cell>
          <cell r="G1024">
            <v>0</v>
          </cell>
          <cell r="H1024">
            <v>684882.78999999992</v>
          </cell>
          <cell r="I1024">
            <v>440711.53</v>
          </cell>
          <cell r="J1024">
            <v>632734.89999999991</v>
          </cell>
          <cell r="K1024">
            <v>52147.89</v>
          </cell>
        </row>
        <row r="1025">
          <cell r="D1025">
            <v>0</v>
          </cell>
          <cell r="H1025">
            <v>5954.07</v>
          </cell>
          <cell r="I1025">
            <v>0</v>
          </cell>
          <cell r="J1025">
            <v>5954.07</v>
          </cell>
          <cell r="K1025">
            <v>0</v>
          </cell>
        </row>
        <row r="1026">
          <cell r="B1026">
            <v>1210</v>
          </cell>
          <cell r="C1026">
            <v>1418510000</v>
          </cell>
          <cell r="D1026">
            <v>0</v>
          </cell>
          <cell r="H1026">
            <v>73256.09</v>
          </cell>
          <cell r="I1026">
            <v>73204.55</v>
          </cell>
          <cell r="J1026">
            <v>78877.600000000006</v>
          </cell>
          <cell r="K1026">
            <v>-5621.51</v>
          </cell>
        </row>
        <row r="1027">
          <cell r="A1027" t="str">
            <v>P2627</v>
          </cell>
          <cell r="D1027">
            <v>0</v>
          </cell>
          <cell r="E1027">
            <v>0</v>
          </cell>
          <cell r="F1027">
            <v>0</v>
          </cell>
          <cell r="G1027">
            <v>0</v>
          </cell>
          <cell r="H1027">
            <v>79210.16</v>
          </cell>
          <cell r="I1027">
            <v>73204.55</v>
          </cell>
          <cell r="J1027">
            <v>84831.670000000013</v>
          </cell>
          <cell r="K1027">
            <v>-5621.51</v>
          </cell>
        </row>
        <row r="1028">
          <cell r="D1028">
            <v>0</v>
          </cell>
          <cell r="H1028">
            <v>4069.93</v>
          </cell>
          <cell r="I1028">
            <v>0</v>
          </cell>
          <cell r="J1028">
            <v>0</v>
          </cell>
          <cell r="K1028">
            <v>4069.93</v>
          </cell>
        </row>
        <row r="1029">
          <cell r="B1029">
            <v>3000</v>
          </cell>
          <cell r="D1029">
            <v>0</v>
          </cell>
          <cell r="H1029">
            <v>59856</v>
          </cell>
          <cell r="I1029">
            <v>59856</v>
          </cell>
          <cell r="J1029">
            <v>59856</v>
          </cell>
          <cell r="K1029">
            <v>0</v>
          </cell>
        </row>
        <row r="1030">
          <cell r="B1030">
            <v>3510</v>
          </cell>
          <cell r="C1030">
            <v>1418510000</v>
          </cell>
          <cell r="D1030">
            <v>0</v>
          </cell>
          <cell r="H1030">
            <v>12914.4</v>
          </cell>
          <cell r="I1030">
            <v>12914.37</v>
          </cell>
          <cell r="J1030">
            <v>25828.77</v>
          </cell>
          <cell r="K1030">
            <v>-12914.37</v>
          </cell>
        </row>
        <row r="1031">
          <cell r="B1031">
            <v>3720</v>
          </cell>
          <cell r="C1031">
            <v>1418510000</v>
          </cell>
          <cell r="D1031">
            <v>3000</v>
          </cell>
          <cell r="H1031">
            <v>1412.02</v>
          </cell>
          <cell r="I1031">
            <v>1412.02</v>
          </cell>
          <cell r="J1031">
            <v>1412.02</v>
          </cell>
          <cell r="K1031">
            <v>0</v>
          </cell>
        </row>
        <row r="1032">
          <cell r="B1032">
            <v>3750</v>
          </cell>
          <cell r="C1032">
            <v>1418510000</v>
          </cell>
          <cell r="D1032">
            <v>0</v>
          </cell>
          <cell r="H1032">
            <v>9209.91</v>
          </cell>
          <cell r="I1032">
            <v>0</v>
          </cell>
          <cell r="J1032">
            <v>9209.91</v>
          </cell>
          <cell r="K1032">
            <v>0</v>
          </cell>
        </row>
        <row r="1033">
          <cell r="A1033" t="str">
            <v>P2628</v>
          </cell>
          <cell r="D1033">
            <v>3000</v>
          </cell>
          <cell r="E1033">
            <v>0</v>
          </cell>
          <cell r="F1033">
            <v>0</v>
          </cell>
          <cell r="G1033">
            <v>0</v>
          </cell>
          <cell r="H1033">
            <v>87462.260000000009</v>
          </cell>
          <cell r="I1033">
            <v>74182.39</v>
          </cell>
          <cell r="J1033">
            <v>96306.700000000012</v>
          </cell>
          <cell r="K1033">
            <v>-8844.44</v>
          </cell>
        </row>
        <row r="1034">
          <cell r="D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</row>
        <row r="1035">
          <cell r="B1035">
            <v>2000</v>
          </cell>
          <cell r="D1035">
            <v>30000</v>
          </cell>
          <cell r="H1035">
            <v>26190.560000000001</v>
          </cell>
          <cell r="I1035">
            <v>0</v>
          </cell>
          <cell r="J1035">
            <v>26190.560000000001</v>
          </cell>
          <cell r="K1035">
            <v>0</v>
          </cell>
        </row>
        <row r="1036">
          <cell r="B1036">
            <v>2160</v>
          </cell>
          <cell r="C1036">
            <v>1418510000</v>
          </cell>
          <cell r="D1036">
            <v>2500</v>
          </cell>
          <cell r="H1036">
            <v>1500</v>
          </cell>
          <cell r="I1036">
            <v>0</v>
          </cell>
          <cell r="J1036">
            <v>0</v>
          </cell>
          <cell r="K1036">
            <v>1500</v>
          </cell>
        </row>
        <row r="1037">
          <cell r="B1037">
            <v>2210</v>
          </cell>
          <cell r="C1037">
            <v>1418510000</v>
          </cell>
          <cell r="D1037">
            <v>0</v>
          </cell>
          <cell r="H1037">
            <v>25288</v>
          </cell>
          <cell r="I1037">
            <v>25288</v>
          </cell>
          <cell r="J1037">
            <v>25288</v>
          </cell>
          <cell r="K1037">
            <v>0</v>
          </cell>
        </row>
        <row r="1038">
          <cell r="B1038">
            <v>2230</v>
          </cell>
          <cell r="C1038">
            <v>1418510000</v>
          </cell>
          <cell r="D1038">
            <v>0</v>
          </cell>
          <cell r="H1038">
            <v>22046.83</v>
          </cell>
          <cell r="I1038">
            <v>0</v>
          </cell>
          <cell r="J1038">
            <v>22046.83</v>
          </cell>
          <cell r="K1038">
            <v>0</v>
          </cell>
        </row>
        <row r="1039">
          <cell r="B1039">
            <v>2610</v>
          </cell>
          <cell r="C1039">
            <v>1418510000</v>
          </cell>
          <cell r="D1039">
            <v>0</v>
          </cell>
          <cell r="H1039">
            <v>295997.2</v>
          </cell>
          <cell r="I1039">
            <v>295997.2</v>
          </cell>
          <cell r="J1039">
            <v>295997.2</v>
          </cell>
          <cell r="K1039">
            <v>0</v>
          </cell>
        </row>
        <row r="1040">
          <cell r="B1040">
            <v>2730</v>
          </cell>
          <cell r="C1040">
            <v>1418510000</v>
          </cell>
          <cell r="D1040">
            <v>0</v>
          </cell>
          <cell r="H1040">
            <v>18515</v>
          </cell>
          <cell r="I1040">
            <v>18515</v>
          </cell>
          <cell r="J1040">
            <v>37030</v>
          </cell>
          <cell r="K1040">
            <v>-18515</v>
          </cell>
        </row>
        <row r="1041">
          <cell r="A1041" t="str">
            <v>P2629</v>
          </cell>
          <cell r="D1041">
            <v>32500</v>
          </cell>
          <cell r="E1041">
            <v>0</v>
          </cell>
          <cell r="F1041">
            <v>0</v>
          </cell>
          <cell r="G1041">
            <v>0</v>
          </cell>
          <cell r="H1041">
            <v>389537.59</v>
          </cell>
          <cell r="I1041">
            <v>339800.2</v>
          </cell>
          <cell r="J1041">
            <v>406552.59</v>
          </cell>
          <cell r="K1041">
            <v>-17015</v>
          </cell>
        </row>
        <row r="1042">
          <cell r="D1042">
            <v>1916845</v>
          </cell>
          <cell r="H1042">
            <v>2191221.89</v>
          </cell>
          <cell r="I1042">
            <v>1350267.81</v>
          </cell>
          <cell r="J1042">
            <v>1914184.69</v>
          </cell>
          <cell r="K1042">
            <v>277037.2</v>
          </cell>
        </row>
        <row r="1043">
          <cell r="B1043">
            <v>1130</v>
          </cell>
          <cell r="C1043">
            <v>2518825102</v>
          </cell>
          <cell r="D1043">
            <v>62000</v>
          </cell>
          <cell r="H1043">
            <v>62000</v>
          </cell>
          <cell r="I1043">
            <v>39983</v>
          </cell>
          <cell r="J1043">
            <v>39983</v>
          </cell>
          <cell r="K1043">
            <v>22017</v>
          </cell>
        </row>
        <row r="1044">
          <cell r="B1044">
            <v>1320</v>
          </cell>
          <cell r="C1044">
            <v>2518825102</v>
          </cell>
          <cell r="D1044">
            <v>310000</v>
          </cell>
          <cell r="H1044">
            <v>250507</v>
          </cell>
          <cell r="I1044">
            <v>191810</v>
          </cell>
          <cell r="J1044">
            <v>191810</v>
          </cell>
          <cell r="K1044">
            <v>58697</v>
          </cell>
        </row>
        <row r="1045">
          <cell r="B1045">
            <v>1410</v>
          </cell>
          <cell r="C1045">
            <v>2518825102</v>
          </cell>
          <cell r="D1045">
            <v>15600</v>
          </cell>
          <cell r="H1045">
            <v>15600</v>
          </cell>
          <cell r="I1045">
            <v>4040</v>
          </cell>
          <cell r="J1045">
            <v>4040</v>
          </cell>
          <cell r="K1045">
            <v>11560</v>
          </cell>
        </row>
        <row r="1046">
          <cell r="B1046">
            <v>1420</v>
          </cell>
          <cell r="C1046">
            <v>2518825102</v>
          </cell>
          <cell r="D1046">
            <v>68400</v>
          </cell>
          <cell r="H1046">
            <v>68400</v>
          </cell>
          <cell r="I1046">
            <v>58131</v>
          </cell>
          <cell r="J1046">
            <v>58131</v>
          </cell>
          <cell r="K1046">
            <v>10269</v>
          </cell>
        </row>
        <row r="1047">
          <cell r="B1047">
            <v>1430</v>
          </cell>
          <cell r="C1047">
            <v>2518825102</v>
          </cell>
          <cell r="D1047">
            <v>31200</v>
          </cell>
          <cell r="H1047">
            <v>31200</v>
          </cell>
          <cell r="I1047">
            <v>26160</v>
          </cell>
          <cell r="J1047">
            <v>26160</v>
          </cell>
          <cell r="K1047">
            <v>5040</v>
          </cell>
        </row>
        <row r="1048">
          <cell r="B1048">
            <v>1440</v>
          </cell>
          <cell r="C1048">
            <v>2518825102</v>
          </cell>
          <cell r="D1048">
            <v>240000</v>
          </cell>
          <cell r="H1048">
            <v>160737.82999999999</v>
          </cell>
          <cell r="I1048">
            <v>120307.74</v>
          </cell>
          <cell r="J1048">
            <v>153241.82999999999</v>
          </cell>
          <cell r="K1048">
            <v>7496</v>
          </cell>
        </row>
        <row r="1049">
          <cell r="B1049">
            <v>1540</v>
          </cell>
          <cell r="C1049">
            <v>2518825102</v>
          </cell>
          <cell r="D1049">
            <v>279195</v>
          </cell>
          <cell r="H1049">
            <v>279195</v>
          </cell>
          <cell r="I1049">
            <v>63435</v>
          </cell>
          <cell r="J1049">
            <v>279195</v>
          </cell>
          <cell r="K1049">
            <v>0</v>
          </cell>
        </row>
        <row r="1050">
          <cell r="B1050">
            <v>1590</v>
          </cell>
          <cell r="C1050">
            <v>2518825102</v>
          </cell>
          <cell r="D1050">
            <v>199425</v>
          </cell>
          <cell r="H1050">
            <v>238629</v>
          </cell>
          <cell r="I1050">
            <v>238629</v>
          </cell>
          <cell r="J1050">
            <v>238629</v>
          </cell>
          <cell r="K1050">
            <v>0</v>
          </cell>
        </row>
        <row r="1051">
          <cell r="B1051">
            <v>1710</v>
          </cell>
          <cell r="C1051">
            <v>2518825102</v>
          </cell>
          <cell r="D1051">
            <v>2400</v>
          </cell>
          <cell r="H1051">
            <v>2400</v>
          </cell>
          <cell r="I1051">
            <v>990.05</v>
          </cell>
          <cell r="J1051">
            <v>990.05</v>
          </cell>
          <cell r="K1051">
            <v>1409.95</v>
          </cell>
        </row>
        <row r="1052">
          <cell r="B1052">
            <v>2000</v>
          </cell>
          <cell r="D1052">
            <v>6000</v>
          </cell>
          <cell r="H1052">
            <v>12894</v>
          </cell>
          <cell r="I1052">
            <v>12894</v>
          </cell>
          <cell r="J1052">
            <v>12894</v>
          </cell>
          <cell r="K1052">
            <v>0</v>
          </cell>
        </row>
        <row r="1053">
          <cell r="B1053">
            <v>2210</v>
          </cell>
          <cell r="C1053">
            <v>1418510000</v>
          </cell>
          <cell r="D1053">
            <v>0</v>
          </cell>
          <cell r="H1053">
            <v>9860</v>
          </cell>
          <cell r="I1053">
            <v>9860</v>
          </cell>
          <cell r="J1053">
            <v>9860</v>
          </cell>
          <cell r="K1053">
            <v>0</v>
          </cell>
        </row>
        <row r="1054">
          <cell r="B1054">
            <v>3000</v>
          </cell>
          <cell r="D1054">
            <v>0</v>
          </cell>
          <cell r="H1054">
            <v>290000</v>
          </cell>
          <cell r="I1054">
            <v>19993.759999999998</v>
          </cell>
          <cell r="J1054">
            <v>309993.76</v>
          </cell>
          <cell r="K1054">
            <v>-19993.759999999998</v>
          </cell>
        </row>
        <row r="1055">
          <cell r="B1055">
            <v>3612</v>
          </cell>
          <cell r="C1055">
            <v>1418710000</v>
          </cell>
          <cell r="D1055">
            <v>0</v>
          </cell>
          <cell r="H1055">
            <v>45000</v>
          </cell>
          <cell r="I1055">
            <v>0</v>
          </cell>
          <cell r="J1055">
            <v>0</v>
          </cell>
          <cell r="K1055">
            <v>45000</v>
          </cell>
        </row>
        <row r="1056">
          <cell r="B1056">
            <v>3980</v>
          </cell>
          <cell r="C1056">
            <v>1518812100</v>
          </cell>
          <cell r="D1056">
            <v>0</v>
          </cell>
          <cell r="H1056">
            <v>8000</v>
          </cell>
          <cell r="I1056">
            <v>8000</v>
          </cell>
          <cell r="J1056">
            <v>8000</v>
          </cell>
          <cell r="K1056">
            <v>0</v>
          </cell>
        </row>
        <row r="1057">
          <cell r="A1057" t="str">
            <v>P2630</v>
          </cell>
          <cell r="D1057">
            <v>3131065</v>
          </cell>
          <cell r="E1057">
            <v>0</v>
          </cell>
          <cell r="F1057">
            <v>0</v>
          </cell>
          <cell r="G1057">
            <v>0</v>
          </cell>
          <cell r="H1057">
            <v>3665644.72</v>
          </cell>
          <cell r="I1057">
            <v>2144501.36</v>
          </cell>
          <cell r="J1057">
            <v>3247112.33</v>
          </cell>
          <cell r="K1057">
            <v>418532.39</v>
          </cell>
        </row>
        <row r="1058">
          <cell r="D1058">
            <v>0</v>
          </cell>
          <cell r="H1058">
            <v>5000</v>
          </cell>
          <cell r="I1058">
            <v>5000</v>
          </cell>
          <cell r="J1058">
            <v>5000</v>
          </cell>
          <cell r="K1058">
            <v>0</v>
          </cell>
        </row>
        <row r="1059">
          <cell r="B1059">
            <v>2000</v>
          </cell>
          <cell r="D1059">
            <v>303125</v>
          </cell>
          <cell r="H1059">
            <v>263921</v>
          </cell>
          <cell r="I1059">
            <v>220769</v>
          </cell>
          <cell r="J1059">
            <v>220769</v>
          </cell>
          <cell r="K1059">
            <v>43152</v>
          </cell>
        </row>
        <row r="1060">
          <cell r="B1060">
            <v>2210</v>
          </cell>
          <cell r="C1060">
            <v>1418510000</v>
          </cell>
          <cell r="D1060">
            <v>39000</v>
          </cell>
          <cell r="H1060">
            <v>39000</v>
          </cell>
          <cell r="I1060">
            <v>8867.0400000000009</v>
          </cell>
          <cell r="J1060">
            <v>17734.080000000002</v>
          </cell>
          <cell r="K1060">
            <v>21265.919999999998</v>
          </cell>
        </row>
        <row r="1061">
          <cell r="A1061" t="str">
            <v>P2631</v>
          </cell>
          <cell r="D1061">
            <v>342125</v>
          </cell>
          <cell r="E1061">
            <v>0</v>
          </cell>
          <cell r="F1061">
            <v>0</v>
          </cell>
          <cell r="G1061">
            <v>0</v>
          </cell>
          <cell r="H1061">
            <v>307921</v>
          </cell>
          <cell r="I1061">
            <v>234636.04</v>
          </cell>
          <cell r="J1061">
            <v>243503.08000000002</v>
          </cell>
          <cell r="K1061">
            <v>64417.919999999998</v>
          </cell>
        </row>
        <row r="1062">
          <cell r="D1062">
            <v>28000</v>
          </cell>
          <cell r="H1062">
            <v>23000</v>
          </cell>
          <cell r="I1062">
            <v>18212.13</v>
          </cell>
          <cell r="J1062">
            <v>21792.13</v>
          </cell>
          <cell r="K1062">
            <v>1207.8699999999999</v>
          </cell>
        </row>
        <row r="1063">
          <cell r="B1063">
            <v>1130</v>
          </cell>
          <cell r="C1063">
            <v>2518825102</v>
          </cell>
          <cell r="D1063">
            <v>31500</v>
          </cell>
          <cell r="H1063">
            <v>76268</v>
          </cell>
          <cell r="I1063">
            <v>45665.2</v>
          </cell>
          <cell r="J1063">
            <v>58440.95</v>
          </cell>
          <cell r="K1063">
            <v>17827.05</v>
          </cell>
        </row>
        <row r="1064">
          <cell r="B1064">
            <v>1310</v>
          </cell>
          <cell r="C1064">
            <v>2518825102</v>
          </cell>
          <cell r="D1064">
            <v>44500</v>
          </cell>
          <cell r="H1064">
            <v>95091.54</v>
          </cell>
          <cell r="I1064">
            <v>72159.61</v>
          </cell>
          <cell r="J1064">
            <v>72159.61</v>
          </cell>
          <cell r="K1064">
            <v>22931.93</v>
          </cell>
        </row>
        <row r="1065">
          <cell r="B1065">
            <v>1320</v>
          </cell>
          <cell r="C1065">
            <v>2518825102</v>
          </cell>
          <cell r="D1065">
            <v>255500</v>
          </cell>
          <cell r="H1065">
            <v>212518.52</v>
          </cell>
          <cell r="I1065">
            <v>184459.28</v>
          </cell>
          <cell r="J1065">
            <v>184459.28</v>
          </cell>
          <cell r="K1065">
            <v>28059.24</v>
          </cell>
        </row>
        <row r="1066">
          <cell r="B1066">
            <v>1410</v>
          </cell>
          <cell r="C1066">
            <v>2518825102</v>
          </cell>
          <cell r="D1066">
            <v>1000</v>
          </cell>
          <cell r="H1066">
            <v>1000</v>
          </cell>
          <cell r="I1066">
            <v>902</v>
          </cell>
          <cell r="J1066">
            <v>902</v>
          </cell>
          <cell r="K1066">
            <v>98</v>
          </cell>
        </row>
        <row r="1067">
          <cell r="B1067">
            <v>1420</v>
          </cell>
          <cell r="C1067">
            <v>2518825102</v>
          </cell>
          <cell r="D1067">
            <v>0</v>
          </cell>
          <cell r="H1067">
            <v>1000</v>
          </cell>
          <cell r="I1067">
            <v>0</v>
          </cell>
          <cell r="J1067">
            <v>0</v>
          </cell>
          <cell r="K1067">
            <v>1000</v>
          </cell>
        </row>
        <row r="1068">
          <cell r="B1068">
            <v>1430</v>
          </cell>
          <cell r="C1068">
            <v>2518825102</v>
          </cell>
          <cell r="D1068">
            <v>522000</v>
          </cell>
          <cell r="H1068">
            <v>948000</v>
          </cell>
          <cell r="I1068">
            <v>0</v>
          </cell>
          <cell r="J1068">
            <v>776294.72</v>
          </cell>
          <cell r="K1068">
            <v>171705.28</v>
          </cell>
        </row>
        <row r="1069">
          <cell r="B1069">
            <v>1440</v>
          </cell>
          <cell r="C1069">
            <v>2518825102</v>
          </cell>
          <cell r="D1069">
            <v>206500</v>
          </cell>
          <cell r="H1069">
            <v>206500</v>
          </cell>
          <cell r="I1069">
            <v>0</v>
          </cell>
          <cell r="J1069">
            <v>172840</v>
          </cell>
          <cell r="K1069">
            <v>33660</v>
          </cell>
        </row>
        <row r="1070">
          <cell r="B1070">
            <v>1540</v>
          </cell>
          <cell r="C1070">
            <v>2518825102</v>
          </cell>
          <cell r="D1070">
            <v>0</v>
          </cell>
          <cell r="H1070">
            <v>51000</v>
          </cell>
          <cell r="I1070">
            <v>0</v>
          </cell>
          <cell r="J1070">
            <v>44716.52</v>
          </cell>
          <cell r="K1070">
            <v>6283.48</v>
          </cell>
        </row>
        <row r="1071">
          <cell r="B1071">
            <v>1590</v>
          </cell>
          <cell r="C1071">
            <v>2518825102</v>
          </cell>
          <cell r="D1071">
            <v>105500</v>
          </cell>
          <cell r="H1071">
            <v>105500</v>
          </cell>
          <cell r="I1071">
            <v>0</v>
          </cell>
          <cell r="J1071">
            <v>95360</v>
          </cell>
          <cell r="K1071">
            <v>10140</v>
          </cell>
        </row>
        <row r="1072">
          <cell r="B1072">
            <v>1710</v>
          </cell>
          <cell r="C1072">
            <v>2518825102</v>
          </cell>
          <cell r="D1072">
            <v>210000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B1073">
            <v>3000</v>
          </cell>
          <cell r="D1073">
            <v>0</v>
          </cell>
          <cell r="H1073">
            <v>28000</v>
          </cell>
          <cell r="I1073">
            <v>0</v>
          </cell>
          <cell r="J1073">
            <v>19550</v>
          </cell>
          <cell r="K1073">
            <v>8450</v>
          </cell>
        </row>
        <row r="1074">
          <cell r="B1074">
            <v>3830</v>
          </cell>
          <cell r="C1074">
            <v>1418510000</v>
          </cell>
          <cell r="D1074">
            <v>0</v>
          </cell>
          <cell r="H1074">
            <v>210000</v>
          </cell>
          <cell r="I1074">
            <v>0</v>
          </cell>
          <cell r="J1074">
            <v>146828.20000000001</v>
          </cell>
          <cell r="K1074">
            <v>63171.8</v>
          </cell>
        </row>
        <row r="1075">
          <cell r="B1075">
            <v>3980</v>
          </cell>
          <cell r="C1075">
            <v>1518812100</v>
          </cell>
          <cell r="D1075">
            <v>0</v>
          </cell>
          <cell r="H1075">
            <v>57000</v>
          </cell>
          <cell r="I1075">
            <v>0</v>
          </cell>
          <cell r="J1075">
            <v>57000</v>
          </cell>
          <cell r="K1075">
            <v>0</v>
          </cell>
        </row>
        <row r="1076">
          <cell r="A1076" t="str">
            <v>P2632</v>
          </cell>
          <cell r="D1076">
            <v>1404500</v>
          </cell>
          <cell r="E1076">
            <v>0</v>
          </cell>
          <cell r="F1076">
            <v>0</v>
          </cell>
          <cell r="G1076">
            <v>0</v>
          </cell>
          <cell r="H1076">
            <v>2014878.06</v>
          </cell>
          <cell r="I1076">
            <v>321398.21999999997</v>
          </cell>
          <cell r="J1076">
            <v>1650343.41</v>
          </cell>
          <cell r="K1076">
            <v>364534.64999999997</v>
          </cell>
        </row>
        <row r="1077">
          <cell r="D1077">
            <v>0</v>
          </cell>
          <cell r="H1077">
            <v>50000</v>
          </cell>
          <cell r="I1077">
            <v>0</v>
          </cell>
          <cell r="J1077">
            <v>0</v>
          </cell>
          <cell r="K1077">
            <v>50000</v>
          </cell>
        </row>
        <row r="1078">
          <cell r="B1078">
            <v>2000</v>
          </cell>
          <cell r="D1078">
            <v>0</v>
          </cell>
          <cell r="H1078">
            <v>240000</v>
          </cell>
          <cell r="I1078">
            <v>0</v>
          </cell>
          <cell r="J1078">
            <v>240000</v>
          </cell>
          <cell r="K1078">
            <v>0</v>
          </cell>
        </row>
        <row r="1079">
          <cell r="B1079">
            <v>2160</v>
          </cell>
          <cell r="C1079">
            <v>1118430817</v>
          </cell>
          <cell r="D1079">
            <v>3596347</v>
          </cell>
          <cell r="H1079">
            <v>3841480.82</v>
          </cell>
          <cell r="I1079">
            <v>2570501.4700000002</v>
          </cell>
          <cell r="J1079">
            <v>2961758.93</v>
          </cell>
          <cell r="K1079">
            <v>879721.89</v>
          </cell>
        </row>
        <row r="1080">
          <cell r="B1080">
            <v>2230</v>
          </cell>
          <cell r="C1080">
            <v>1418510000</v>
          </cell>
          <cell r="D1080">
            <v>2335217</v>
          </cell>
          <cell r="H1080">
            <v>2335217</v>
          </cell>
          <cell r="I1080">
            <v>1613541.78</v>
          </cell>
          <cell r="J1080">
            <v>1613541.78</v>
          </cell>
          <cell r="K1080">
            <v>721675.22</v>
          </cell>
        </row>
        <row r="1081">
          <cell r="A1081" t="str">
            <v>P2633</v>
          </cell>
          <cell r="D1081">
            <v>5931564</v>
          </cell>
          <cell r="E1081">
            <v>0</v>
          </cell>
          <cell r="F1081">
            <v>0</v>
          </cell>
          <cell r="G1081">
            <v>0</v>
          </cell>
          <cell r="H1081">
            <v>6466697.8200000003</v>
          </cell>
          <cell r="I1081">
            <v>4184043.25</v>
          </cell>
          <cell r="J1081">
            <v>4815300.71</v>
          </cell>
          <cell r="K1081">
            <v>1651397.1099999999</v>
          </cell>
        </row>
        <row r="1082">
          <cell r="D1082">
            <v>1018260</v>
          </cell>
          <cell r="H1082">
            <v>1018260</v>
          </cell>
          <cell r="I1082">
            <v>835990.38</v>
          </cell>
          <cell r="J1082">
            <v>835990.38</v>
          </cell>
          <cell r="K1082">
            <v>182269.62</v>
          </cell>
        </row>
        <row r="1083">
          <cell r="B1083">
            <v>2000</v>
          </cell>
          <cell r="D1083">
            <v>13796</v>
          </cell>
          <cell r="H1083">
            <v>13796</v>
          </cell>
          <cell r="I1083">
            <v>11224</v>
          </cell>
          <cell r="J1083">
            <v>11224</v>
          </cell>
          <cell r="K1083">
            <v>2572</v>
          </cell>
        </row>
        <row r="1084">
          <cell r="B1084">
            <v>2160</v>
          </cell>
          <cell r="C1084">
            <v>1418510000</v>
          </cell>
          <cell r="D1084">
            <v>181027</v>
          </cell>
          <cell r="H1084">
            <v>181027</v>
          </cell>
          <cell r="I1084">
            <v>34405.660000000003</v>
          </cell>
          <cell r="J1084">
            <v>34405.660000000003</v>
          </cell>
          <cell r="K1084">
            <v>146621.34</v>
          </cell>
        </row>
        <row r="1085">
          <cell r="B1085">
            <v>2210</v>
          </cell>
          <cell r="C1085">
            <v>1418510000</v>
          </cell>
          <cell r="D1085">
            <v>120708</v>
          </cell>
          <cell r="H1085">
            <v>120708</v>
          </cell>
          <cell r="I1085">
            <v>94945.76</v>
          </cell>
          <cell r="J1085">
            <v>94945.76</v>
          </cell>
          <cell r="K1085">
            <v>25762.240000000002</v>
          </cell>
        </row>
        <row r="1086">
          <cell r="B1086">
            <v>2460</v>
          </cell>
          <cell r="C1086">
            <v>1418510000</v>
          </cell>
          <cell r="D1086">
            <v>60552</v>
          </cell>
          <cell r="H1086">
            <v>60552</v>
          </cell>
          <cell r="I1086">
            <v>47615.72</v>
          </cell>
          <cell r="J1086">
            <v>47615.72</v>
          </cell>
          <cell r="K1086">
            <v>12936.28</v>
          </cell>
        </row>
        <row r="1087">
          <cell r="B1087">
            <v>2470</v>
          </cell>
          <cell r="C1087">
            <v>1418510000</v>
          </cell>
          <cell r="D1087">
            <v>62640</v>
          </cell>
          <cell r="H1087">
            <v>62640</v>
          </cell>
          <cell r="I1087">
            <v>49282.26</v>
          </cell>
          <cell r="J1087">
            <v>49282.26</v>
          </cell>
          <cell r="K1087">
            <v>13357.74</v>
          </cell>
        </row>
        <row r="1088">
          <cell r="B1088">
            <v>2480</v>
          </cell>
          <cell r="C1088">
            <v>1418510000</v>
          </cell>
          <cell r="D1088">
            <v>36072</v>
          </cell>
          <cell r="H1088">
            <v>36072</v>
          </cell>
          <cell r="I1088">
            <v>0</v>
          </cell>
          <cell r="J1088">
            <v>0</v>
          </cell>
          <cell r="K1088">
            <v>36072</v>
          </cell>
        </row>
        <row r="1089">
          <cell r="B1089">
            <v>2490</v>
          </cell>
          <cell r="C1089">
            <v>1418510000</v>
          </cell>
          <cell r="D1089">
            <v>362294</v>
          </cell>
          <cell r="H1089">
            <v>362294</v>
          </cell>
          <cell r="I1089">
            <v>308454.57</v>
          </cell>
          <cell r="J1089">
            <v>308454.57</v>
          </cell>
          <cell r="K1089">
            <v>53839.43</v>
          </cell>
        </row>
        <row r="1090">
          <cell r="B1090">
            <v>2530</v>
          </cell>
          <cell r="C1090">
            <v>1418510000</v>
          </cell>
          <cell r="D1090">
            <v>167975</v>
          </cell>
          <cell r="H1090">
            <v>167975</v>
          </cell>
          <cell r="I1090">
            <v>15317.73</v>
          </cell>
          <cell r="J1090">
            <v>15317.73</v>
          </cell>
          <cell r="K1090">
            <v>152657.26999999999</v>
          </cell>
        </row>
        <row r="1091">
          <cell r="B1091">
            <v>2610</v>
          </cell>
          <cell r="C1091">
            <v>1418510000</v>
          </cell>
          <cell r="D1091">
            <v>311893</v>
          </cell>
          <cell r="H1091">
            <v>311893</v>
          </cell>
          <cell r="I1091">
            <v>216305.7</v>
          </cell>
          <cell r="J1091">
            <v>216305.7</v>
          </cell>
          <cell r="K1091">
            <v>95587.3</v>
          </cell>
        </row>
        <row r="1092">
          <cell r="B1092">
            <v>2710</v>
          </cell>
          <cell r="C1092">
            <v>1418510000</v>
          </cell>
          <cell r="D1092">
            <v>324320</v>
          </cell>
          <cell r="H1092">
            <v>299166.99</v>
          </cell>
          <cell r="I1092">
            <v>182310.8</v>
          </cell>
          <cell r="J1092">
            <v>196409</v>
          </cell>
          <cell r="K1092">
            <v>102757.99</v>
          </cell>
        </row>
        <row r="1093">
          <cell r="B1093">
            <v>2910</v>
          </cell>
          <cell r="C1093">
            <v>1418510000</v>
          </cell>
          <cell r="D1093">
            <v>41960</v>
          </cell>
          <cell r="H1093">
            <v>41960</v>
          </cell>
          <cell r="I1093">
            <v>41960</v>
          </cell>
          <cell r="J1093">
            <v>41960</v>
          </cell>
          <cell r="K1093">
            <v>0</v>
          </cell>
        </row>
        <row r="1094">
          <cell r="B1094">
            <v>2980</v>
          </cell>
          <cell r="C1094">
            <v>1418510000</v>
          </cell>
          <cell r="D1094">
            <v>8000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</row>
        <row r="1095">
          <cell r="B1095">
            <v>3000</v>
          </cell>
          <cell r="D1095">
            <v>5000</v>
          </cell>
          <cell r="H1095">
            <v>1906</v>
          </cell>
          <cell r="I1095">
            <v>1906</v>
          </cell>
          <cell r="J1095">
            <v>1906</v>
          </cell>
          <cell r="K1095">
            <v>0</v>
          </cell>
        </row>
        <row r="1096">
          <cell r="B1096">
            <v>3360</v>
          </cell>
          <cell r="C1096">
            <v>1418510000</v>
          </cell>
          <cell r="D1096">
            <v>11000</v>
          </cell>
          <cell r="H1096">
            <v>6970.25</v>
          </cell>
          <cell r="I1096">
            <v>6970.25</v>
          </cell>
          <cell r="J1096">
            <v>6970.25</v>
          </cell>
          <cell r="K1096">
            <v>0</v>
          </cell>
        </row>
        <row r="1097">
          <cell r="B1097">
            <v>3470</v>
          </cell>
          <cell r="C1097">
            <v>1418510000</v>
          </cell>
          <cell r="D1097">
            <v>45000</v>
          </cell>
          <cell r="H1097">
            <v>46583.69</v>
          </cell>
          <cell r="I1097">
            <v>35610.69</v>
          </cell>
          <cell r="J1097">
            <v>42719.69</v>
          </cell>
          <cell r="K1097">
            <v>3864</v>
          </cell>
        </row>
        <row r="1098">
          <cell r="B1098">
            <v>3530</v>
          </cell>
          <cell r="C1098">
            <v>1418510000</v>
          </cell>
          <cell r="D1098">
            <v>42500</v>
          </cell>
          <cell r="H1098">
            <v>42500</v>
          </cell>
          <cell r="I1098">
            <v>9797.17</v>
          </cell>
          <cell r="J1098">
            <v>9797.17</v>
          </cell>
          <cell r="K1098">
            <v>32702.83</v>
          </cell>
        </row>
        <row r="1099">
          <cell r="B1099">
            <v>3550</v>
          </cell>
          <cell r="C1099">
            <v>1418510000</v>
          </cell>
          <cell r="D1099">
            <v>49000</v>
          </cell>
          <cell r="H1099">
            <v>41000</v>
          </cell>
          <cell r="I1099">
            <v>24479.59</v>
          </cell>
          <cell r="J1099">
            <v>31468.79</v>
          </cell>
          <cell r="K1099">
            <v>9531.2099999999991</v>
          </cell>
        </row>
        <row r="1100">
          <cell r="B1100">
            <v>3570</v>
          </cell>
          <cell r="C1100">
            <v>1418510000</v>
          </cell>
          <cell r="D1100">
            <v>40000</v>
          </cell>
          <cell r="H1100">
            <v>89300</v>
          </cell>
          <cell r="I1100">
            <v>37643.050000000003</v>
          </cell>
          <cell r="J1100">
            <v>37643.050000000003</v>
          </cell>
          <cell r="K1100">
            <v>51656.95</v>
          </cell>
        </row>
        <row r="1101">
          <cell r="B1101">
            <v>3720</v>
          </cell>
          <cell r="C1101">
            <v>1418510000</v>
          </cell>
          <cell r="D1101">
            <v>4860</v>
          </cell>
          <cell r="H1101">
            <v>4860</v>
          </cell>
          <cell r="I1101">
            <v>4857</v>
          </cell>
          <cell r="J1101">
            <v>4857</v>
          </cell>
          <cell r="K1101">
            <v>3</v>
          </cell>
        </row>
        <row r="1102">
          <cell r="B1102">
            <v>3750</v>
          </cell>
          <cell r="C1102">
            <v>1418510000</v>
          </cell>
          <cell r="D1102">
            <v>10000</v>
          </cell>
          <cell r="H1102">
            <v>4435.99</v>
          </cell>
          <cell r="I1102">
            <v>4435.99</v>
          </cell>
          <cell r="J1102">
            <v>4435.99</v>
          </cell>
          <cell r="K1102">
            <v>0</v>
          </cell>
        </row>
        <row r="1103">
          <cell r="B1103">
            <v>3790</v>
          </cell>
          <cell r="C1103">
            <v>1418510000</v>
          </cell>
          <cell r="D1103">
            <v>10000</v>
          </cell>
          <cell r="H1103">
            <v>7652.22</v>
          </cell>
          <cell r="I1103">
            <v>2652.22</v>
          </cell>
          <cell r="J1103">
            <v>2652.22</v>
          </cell>
          <cell r="K1103">
            <v>5000</v>
          </cell>
        </row>
        <row r="1104">
          <cell r="B1104">
            <v>3790</v>
          </cell>
          <cell r="C1104">
            <v>2508828203</v>
          </cell>
          <cell r="D1104">
            <v>45000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B1105">
            <v>3820</v>
          </cell>
          <cell r="C1105">
            <v>1418510000</v>
          </cell>
          <cell r="D1105">
            <v>12000</v>
          </cell>
          <cell r="H1105">
            <v>11998.84</v>
          </cell>
          <cell r="I1105">
            <v>11998.84</v>
          </cell>
          <cell r="J1105">
            <v>11998.84</v>
          </cell>
          <cell r="K1105">
            <v>0</v>
          </cell>
        </row>
        <row r="1106">
          <cell r="B1106">
            <v>3820</v>
          </cell>
          <cell r="C1106">
            <v>1418710000</v>
          </cell>
          <cell r="D1106">
            <v>936810</v>
          </cell>
          <cell r="H1106">
            <v>1207096.83</v>
          </cell>
          <cell r="I1106">
            <v>774648.89</v>
          </cell>
          <cell r="J1106">
            <v>1151808.1499999999</v>
          </cell>
          <cell r="K1106">
            <v>55288.68</v>
          </cell>
        </row>
        <row r="1107">
          <cell r="A1107" t="str">
            <v>P2635</v>
          </cell>
          <cell r="D1107">
            <v>3920667</v>
          </cell>
          <cell r="E1107">
            <v>0</v>
          </cell>
          <cell r="F1107">
            <v>0</v>
          </cell>
          <cell r="G1107">
            <v>0</v>
          </cell>
          <cell r="H1107">
            <v>4140647.8100000005</v>
          </cell>
          <cell r="I1107">
            <v>2752812.27</v>
          </cell>
          <cell r="J1107">
            <v>3158167.9299999997</v>
          </cell>
          <cell r="K1107">
            <v>982479.87999999989</v>
          </cell>
        </row>
        <row r="1108">
          <cell r="D1108">
            <v>378235</v>
          </cell>
          <cell r="H1108">
            <v>286444.07</v>
          </cell>
          <cell r="I1108">
            <v>253267.14</v>
          </cell>
          <cell r="J1108">
            <v>286443.14</v>
          </cell>
          <cell r="K1108">
            <v>0.93</v>
          </cell>
        </row>
        <row r="1109">
          <cell r="B1109">
            <v>1130</v>
          </cell>
          <cell r="C1109">
            <v>2518825102</v>
          </cell>
          <cell r="D1109">
            <v>0</v>
          </cell>
          <cell r="H1109">
            <v>200000</v>
          </cell>
          <cell r="I1109">
            <v>179483.8</v>
          </cell>
          <cell r="J1109">
            <v>179483.8</v>
          </cell>
          <cell r="K1109">
            <v>20516.2</v>
          </cell>
        </row>
        <row r="1110">
          <cell r="B1110">
            <v>1320</v>
          </cell>
          <cell r="C1110">
            <v>2518825102</v>
          </cell>
          <cell r="D1110">
            <v>0</v>
          </cell>
          <cell r="H1110">
            <v>215765</v>
          </cell>
          <cell r="I1110">
            <v>97913.51</v>
          </cell>
          <cell r="J1110">
            <v>222296.53</v>
          </cell>
          <cell r="K1110">
            <v>-6531.53</v>
          </cell>
        </row>
        <row r="1111">
          <cell r="B1111">
            <v>1340</v>
          </cell>
          <cell r="C1111">
            <v>2518825102</v>
          </cell>
          <cell r="D1111">
            <v>20000</v>
          </cell>
          <cell r="H1111">
            <v>19968.759999999998</v>
          </cell>
          <cell r="I1111">
            <v>19968.759999999998</v>
          </cell>
          <cell r="J1111">
            <v>19968.759999999998</v>
          </cell>
          <cell r="K1111">
            <v>0</v>
          </cell>
        </row>
        <row r="1112">
          <cell r="B1112">
            <v>1410</v>
          </cell>
          <cell r="C1112">
            <v>2518825102</v>
          </cell>
          <cell r="D1112">
            <v>80000</v>
          </cell>
          <cell r="H1112">
            <v>22504</v>
          </cell>
          <cell r="I1112">
            <v>0</v>
          </cell>
          <cell r="J1112">
            <v>0</v>
          </cell>
          <cell r="K1112">
            <v>22504</v>
          </cell>
        </row>
        <row r="1113">
          <cell r="B1113">
            <v>1420</v>
          </cell>
          <cell r="C1113">
            <v>2518825102</v>
          </cell>
          <cell r="D1113">
            <v>12000</v>
          </cell>
          <cell r="H1113">
            <v>15000</v>
          </cell>
          <cell r="I1113">
            <v>7684.2</v>
          </cell>
          <cell r="J1113">
            <v>7684.2</v>
          </cell>
          <cell r="K1113">
            <v>7315.8</v>
          </cell>
        </row>
        <row r="1114">
          <cell r="B1114">
            <v>1430</v>
          </cell>
          <cell r="C1114">
            <v>2518825102</v>
          </cell>
          <cell r="D1114">
            <v>0</v>
          </cell>
          <cell r="H1114">
            <v>5140</v>
          </cell>
          <cell r="I1114">
            <v>0</v>
          </cell>
          <cell r="J1114">
            <v>0</v>
          </cell>
          <cell r="K1114">
            <v>5140</v>
          </cell>
        </row>
        <row r="1115">
          <cell r="B1115">
            <v>1440</v>
          </cell>
          <cell r="C1115">
            <v>2518825102</v>
          </cell>
          <cell r="D1115">
            <v>5000</v>
          </cell>
          <cell r="H1115">
            <v>700</v>
          </cell>
          <cell r="I1115">
            <v>700</v>
          </cell>
          <cell r="J1115">
            <v>700</v>
          </cell>
          <cell r="K1115">
            <v>0</v>
          </cell>
        </row>
        <row r="1116">
          <cell r="B1116">
            <v>1540</v>
          </cell>
          <cell r="C1116">
            <v>2518825102</v>
          </cell>
          <cell r="D1116">
            <v>439375</v>
          </cell>
          <cell r="H1116">
            <v>439375</v>
          </cell>
          <cell r="I1116">
            <v>213431.48</v>
          </cell>
          <cell r="J1116">
            <v>433031.72</v>
          </cell>
          <cell r="K1116">
            <v>6343.28</v>
          </cell>
        </row>
        <row r="1117">
          <cell r="B1117">
            <v>1590</v>
          </cell>
          <cell r="C1117">
            <v>2518825102</v>
          </cell>
          <cell r="D1117">
            <v>2200</v>
          </cell>
          <cell r="H1117">
            <v>2200</v>
          </cell>
          <cell r="I1117">
            <v>2200</v>
          </cell>
          <cell r="J1117">
            <v>2200</v>
          </cell>
          <cell r="K1117">
            <v>0</v>
          </cell>
        </row>
        <row r="1118">
          <cell r="B1118">
            <v>1710</v>
          </cell>
          <cell r="C1118">
            <v>2518825102</v>
          </cell>
          <cell r="D1118">
            <v>8500</v>
          </cell>
          <cell r="H1118">
            <v>8500</v>
          </cell>
          <cell r="I1118">
            <v>8176.65</v>
          </cell>
          <cell r="J1118">
            <v>8371.65</v>
          </cell>
          <cell r="K1118">
            <v>128.35</v>
          </cell>
        </row>
        <row r="1119">
          <cell r="B1119">
            <v>2000</v>
          </cell>
          <cell r="D1119">
            <v>8500</v>
          </cell>
          <cell r="H1119">
            <v>8500</v>
          </cell>
          <cell r="I1119">
            <v>8176.65</v>
          </cell>
          <cell r="J1119">
            <v>8371.65</v>
          </cell>
          <cell r="K1119">
            <v>128.35</v>
          </cell>
        </row>
        <row r="1120">
          <cell r="B1120">
            <v>2110</v>
          </cell>
          <cell r="C1120">
            <v>1418710000</v>
          </cell>
          <cell r="D1120">
            <v>3000</v>
          </cell>
          <cell r="H1120">
            <v>3000</v>
          </cell>
          <cell r="I1120">
            <v>2676.65</v>
          </cell>
          <cell r="J1120">
            <v>2871.65</v>
          </cell>
          <cell r="K1120">
            <v>128.35</v>
          </cell>
        </row>
        <row r="1121">
          <cell r="B1121">
            <v>2210</v>
          </cell>
          <cell r="C1121">
            <v>1418710000</v>
          </cell>
          <cell r="D1121">
            <v>5500</v>
          </cell>
          <cell r="H1121">
            <v>5500</v>
          </cell>
          <cell r="I1121">
            <v>5500</v>
          </cell>
          <cell r="J1121">
            <v>5500</v>
          </cell>
          <cell r="K1121">
            <v>0</v>
          </cell>
        </row>
        <row r="1122">
          <cell r="B1122">
            <v>2460</v>
          </cell>
          <cell r="C1122">
            <v>1418710000</v>
          </cell>
          <cell r="D1122">
            <v>5742804</v>
          </cell>
          <cell r="H1122">
            <v>5488283.5599999996</v>
          </cell>
          <cell r="I1122">
            <v>3290486.51</v>
          </cell>
          <cell r="J1122">
            <v>3401105.25</v>
          </cell>
          <cell r="K1122">
            <v>2087178.31</v>
          </cell>
        </row>
        <row r="1123">
          <cell r="B1123">
            <v>3000</v>
          </cell>
          <cell r="D1123">
            <v>5738004</v>
          </cell>
          <cell r="H1123">
            <v>5483483.5599999996</v>
          </cell>
          <cell r="I1123">
            <v>3285716.99</v>
          </cell>
          <cell r="J1123">
            <v>3396335.73</v>
          </cell>
          <cell r="K1123">
            <v>2087147.83</v>
          </cell>
        </row>
        <row r="1124">
          <cell r="B1124">
            <v>3180</v>
          </cell>
          <cell r="C1124">
            <v>1418710000</v>
          </cell>
          <cell r="D1124">
            <v>1918944</v>
          </cell>
          <cell r="H1124">
            <v>1918944</v>
          </cell>
          <cell r="I1124">
            <v>1583937.67</v>
          </cell>
          <cell r="J1124">
            <v>1583937.67</v>
          </cell>
          <cell r="K1124">
            <v>335006.33</v>
          </cell>
        </row>
        <row r="1125">
          <cell r="B1125">
            <v>3290</v>
          </cell>
          <cell r="C1125">
            <v>1418710000</v>
          </cell>
          <cell r="D1125">
            <v>1306781</v>
          </cell>
          <cell r="H1125">
            <v>1052260.56</v>
          </cell>
          <cell r="I1125">
            <v>188216.26</v>
          </cell>
          <cell r="J1125">
            <v>298835</v>
          </cell>
          <cell r="K1125">
            <v>753425.56</v>
          </cell>
        </row>
        <row r="1126">
          <cell r="B1126">
            <v>3360</v>
          </cell>
          <cell r="C1126">
            <v>1418710000</v>
          </cell>
          <cell r="D1126">
            <v>12860</v>
          </cell>
          <cell r="H1126">
            <v>12860</v>
          </cell>
          <cell r="I1126">
            <v>5144</v>
          </cell>
          <cell r="J1126">
            <v>5144</v>
          </cell>
          <cell r="K1126">
            <v>7716</v>
          </cell>
        </row>
        <row r="1127">
          <cell r="B1127">
            <v>3390</v>
          </cell>
          <cell r="C1127">
            <v>1418710000</v>
          </cell>
          <cell r="D1127">
            <v>341419</v>
          </cell>
          <cell r="H1127">
            <v>341419</v>
          </cell>
          <cell r="I1127">
            <v>50215.64</v>
          </cell>
          <cell r="J1127">
            <v>50215.64</v>
          </cell>
          <cell r="K1127">
            <v>291203.36</v>
          </cell>
        </row>
        <row r="1128">
          <cell r="B1128">
            <v>3510</v>
          </cell>
          <cell r="C1128">
            <v>1418710000</v>
          </cell>
          <cell r="D1128">
            <v>226140</v>
          </cell>
          <cell r="H1128">
            <v>226140</v>
          </cell>
          <cell r="I1128">
            <v>183107.7</v>
          </cell>
          <cell r="J1128">
            <v>183107.7</v>
          </cell>
          <cell r="K1128">
            <v>43032.3</v>
          </cell>
        </row>
        <row r="1129">
          <cell r="B1129">
            <v>3510</v>
          </cell>
          <cell r="C1129">
            <v>2506828203</v>
          </cell>
          <cell r="D1129">
            <v>113424</v>
          </cell>
          <cell r="H1129">
            <v>113424</v>
          </cell>
          <cell r="I1129">
            <v>91472.44</v>
          </cell>
          <cell r="J1129">
            <v>91472.44</v>
          </cell>
          <cell r="K1129">
            <v>21951.56</v>
          </cell>
        </row>
        <row r="1130">
          <cell r="B1130">
            <v>3720</v>
          </cell>
          <cell r="C1130">
            <v>1418710000</v>
          </cell>
          <cell r="D1130">
            <v>117360</v>
          </cell>
          <cell r="H1130">
            <v>117360</v>
          </cell>
          <cell r="I1130">
            <v>95045.09</v>
          </cell>
          <cell r="J1130">
            <v>95045.09</v>
          </cell>
          <cell r="K1130">
            <v>22314.91</v>
          </cell>
        </row>
        <row r="1131">
          <cell r="B1131">
            <v>3750</v>
          </cell>
          <cell r="C1131">
            <v>1418710000</v>
          </cell>
          <cell r="D1131">
            <v>67080</v>
          </cell>
          <cell r="H1131">
            <v>67080</v>
          </cell>
          <cell r="I1131">
            <v>0</v>
          </cell>
          <cell r="J1131">
            <v>0</v>
          </cell>
          <cell r="K1131">
            <v>67080</v>
          </cell>
        </row>
        <row r="1132">
          <cell r="B1132">
            <v>3790</v>
          </cell>
          <cell r="C1132">
            <v>1418710000</v>
          </cell>
          <cell r="D1132">
            <v>57629</v>
          </cell>
          <cell r="H1132">
            <v>57629</v>
          </cell>
          <cell r="I1132">
            <v>0</v>
          </cell>
          <cell r="J1132">
            <v>0</v>
          </cell>
          <cell r="K1132">
            <v>57629</v>
          </cell>
        </row>
        <row r="1133">
          <cell r="A1133" t="str">
            <v>P2638</v>
          </cell>
          <cell r="D1133">
            <v>16604755</v>
          </cell>
          <cell r="E1133">
            <v>0</v>
          </cell>
          <cell r="F1133">
            <v>0</v>
          </cell>
          <cell r="G1133">
            <v>0</v>
          </cell>
          <cell r="H1133">
            <v>16111480.51</v>
          </cell>
          <cell r="I1133">
            <v>9572521.1399999987</v>
          </cell>
          <cell r="J1133">
            <v>10282121.619999999</v>
          </cell>
          <cell r="K1133">
            <v>5829358.8899999997</v>
          </cell>
        </row>
        <row r="1134">
          <cell r="D1134">
            <v>678123</v>
          </cell>
          <cell r="H1134">
            <v>678123</v>
          </cell>
          <cell r="I1134">
            <v>538107.56000000006</v>
          </cell>
          <cell r="J1134">
            <v>538107.56000000006</v>
          </cell>
          <cell r="K1134">
            <v>140015.44</v>
          </cell>
        </row>
        <row r="1135">
          <cell r="B1135">
            <v>2000</v>
          </cell>
          <cell r="D1135">
            <v>280275</v>
          </cell>
          <cell r="H1135">
            <v>280275</v>
          </cell>
          <cell r="I1135">
            <v>14555.96</v>
          </cell>
          <cell r="J1135">
            <v>14555.96</v>
          </cell>
          <cell r="K1135">
            <v>265719.03999999998</v>
          </cell>
        </row>
        <row r="1136">
          <cell r="B1136">
            <v>2110</v>
          </cell>
          <cell r="C1136">
            <v>1418710000</v>
          </cell>
          <cell r="D1136">
            <v>617969</v>
          </cell>
          <cell r="H1136">
            <v>617969</v>
          </cell>
          <cell r="I1136">
            <v>535914.67000000004</v>
          </cell>
          <cell r="J1136">
            <v>535914.67000000004</v>
          </cell>
          <cell r="K1136">
            <v>82054.33</v>
          </cell>
        </row>
        <row r="1137">
          <cell r="B1137">
            <v>2120</v>
          </cell>
          <cell r="C1137">
            <v>1418710000</v>
          </cell>
          <cell r="D1137">
            <v>4800</v>
          </cell>
          <cell r="H1137">
            <v>4800</v>
          </cell>
          <cell r="I1137">
            <v>4769.5200000000004</v>
          </cell>
          <cell r="J1137">
            <v>4769.5200000000004</v>
          </cell>
          <cell r="K1137">
            <v>30.48</v>
          </cell>
        </row>
        <row r="1138">
          <cell r="B1138">
            <v>2140</v>
          </cell>
          <cell r="C1138">
            <v>1418510000</v>
          </cell>
          <cell r="D1138">
            <v>4800</v>
          </cell>
          <cell r="H1138">
            <v>4800</v>
          </cell>
          <cell r="I1138">
            <v>4769.5200000000004</v>
          </cell>
          <cell r="J1138">
            <v>4769.5200000000004</v>
          </cell>
          <cell r="K1138">
            <v>30.48</v>
          </cell>
        </row>
        <row r="1139">
          <cell r="B1139">
            <v>2150</v>
          </cell>
          <cell r="C1139">
            <v>1418510000</v>
          </cell>
          <cell r="D1139">
            <v>741475</v>
          </cell>
          <cell r="H1139">
            <v>741475</v>
          </cell>
          <cell r="I1139">
            <v>535433.11</v>
          </cell>
          <cell r="J1139">
            <v>538183.11</v>
          </cell>
          <cell r="K1139">
            <v>203291.89</v>
          </cell>
        </row>
        <row r="1140">
          <cell r="B1140">
            <v>2160</v>
          </cell>
          <cell r="C1140">
            <v>1418510000</v>
          </cell>
          <cell r="D1140">
            <v>732475</v>
          </cell>
          <cell r="H1140">
            <v>732475</v>
          </cell>
          <cell r="I1140">
            <v>529183.11</v>
          </cell>
          <cell r="J1140">
            <v>529183.11</v>
          </cell>
          <cell r="K1140">
            <v>203291.89</v>
          </cell>
        </row>
        <row r="1141">
          <cell r="B1141">
            <v>2170</v>
          </cell>
          <cell r="C1141">
            <v>1418510000</v>
          </cell>
          <cell r="D1141">
            <v>353904</v>
          </cell>
          <cell r="H1141">
            <v>353904</v>
          </cell>
          <cell r="I1141">
            <v>303046.62</v>
          </cell>
          <cell r="J1141">
            <v>303046.62</v>
          </cell>
          <cell r="K1141">
            <v>50857.38</v>
          </cell>
        </row>
        <row r="1142">
          <cell r="B1142">
            <v>2210</v>
          </cell>
          <cell r="C1142">
            <v>1418510000</v>
          </cell>
          <cell r="D1142">
            <v>62917</v>
          </cell>
          <cell r="H1142">
            <v>62917</v>
          </cell>
          <cell r="I1142">
            <v>9232.16</v>
          </cell>
          <cell r="J1142">
            <v>9232.16</v>
          </cell>
          <cell r="K1142">
            <v>53684.84</v>
          </cell>
        </row>
        <row r="1143">
          <cell r="B1143">
            <v>2230</v>
          </cell>
          <cell r="C1143">
            <v>1418510000</v>
          </cell>
          <cell r="D1143">
            <v>36804</v>
          </cell>
          <cell r="H1143">
            <v>36804</v>
          </cell>
          <cell r="I1143">
            <v>36804</v>
          </cell>
          <cell r="J1143">
            <v>36804</v>
          </cell>
          <cell r="K1143">
            <v>0</v>
          </cell>
        </row>
        <row r="1144">
          <cell r="B1144">
            <v>2940</v>
          </cell>
          <cell r="C1144">
            <v>1418510000</v>
          </cell>
          <cell r="D1144">
            <v>18456</v>
          </cell>
          <cell r="H1144">
            <v>18456</v>
          </cell>
          <cell r="I1144">
            <v>18456</v>
          </cell>
          <cell r="J1144">
            <v>18456</v>
          </cell>
          <cell r="K1144">
            <v>0</v>
          </cell>
        </row>
        <row r="1145">
          <cell r="B1145">
            <v>2990</v>
          </cell>
          <cell r="C1145">
            <v>1418510000</v>
          </cell>
          <cell r="D1145">
            <v>19104</v>
          </cell>
          <cell r="H1145">
            <v>19104</v>
          </cell>
          <cell r="I1145">
            <v>19104</v>
          </cell>
          <cell r="J1145">
            <v>19104</v>
          </cell>
          <cell r="K1145">
            <v>0</v>
          </cell>
        </row>
        <row r="1146">
          <cell r="B1146">
            <v>3000</v>
          </cell>
          <cell r="D1146">
            <v>10884</v>
          </cell>
          <cell r="H1146">
            <v>10884</v>
          </cell>
          <cell r="I1146">
            <v>0</v>
          </cell>
          <cell r="J1146">
            <v>0</v>
          </cell>
          <cell r="K1146">
            <v>10884</v>
          </cell>
        </row>
        <row r="1147">
          <cell r="B1147">
            <v>3360</v>
          </cell>
          <cell r="C1147">
            <v>1418510000</v>
          </cell>
          <cell r="D1147">
            <v>82618</v>
          </cell>
          <cell r="H1147">
            <v>82618</v>
          </cell>
          <cell r="I1147">
            <v>29498.46</v>
          </cell>
          <cell r="J1147">
            <v>29498.46</v>
          </cell>
          <cell r="K1147">
            <v>53119.54</v>
          </cell>
        </row>
        <row r="1148">
          <cell r="B1148">
            <v>3720</v>
          </cell>
          <cell r="C1148">
            <v>1418510000</v>
          </cell>
          <cell r="D1148">
            <v>36589</v>
          </cell>
          <cell r="H1148">
            <v>36589</v>
          </cell>
          <cell r="I1148">
            <v>1842.87</v>
          </cell>
          <cell r="J1148">
            <v>1842.87</v>
          </cell>
          <cell r="K1148">
            <v>34746.129999999997</v>
          </cell>
        </row>
        <row r="1149">
          <cell r="B1149">
            <v>3750</v>
          </cell>
          <cell r="C1149">
            <v>1418510000</v>
          </cell>
          <cell r="D1149">
            <v>111199</v>
          </cell>
          <cell r="H1149">
            <v>111199</v>
          </cell>
          <cell r="I1149">
            <v>111199</v>
          </cell>
          <cell r="J1149">
            <v>111199</v>
          </cell>
          <cell r="K1149">
            <v>0</v>
          </cell>
        </row>
        <row r="1150">
          <cell r="B1150">
            <v>3790</v>
          </cell>
          <cell r="C1150">
            <v>1418510000</v>
          </cell>
          <cell r="D1150">
            <v>9000</v>
          </cell>
          <cell r="H1150">
            <v>9000</v>
          </cell>
          <cell r="I1150">
            <v>6250</v>
          </cell>
          <cell r="J1150">
            <v>9000</v>
          </cell>
          <cell r="K1150">
            <v>0</v>
          </cell>
        </row>
        <row r="1151">
          <cell r="A1151" t="str">
            <v>P2639</v>
          </cell>
          <cell r="D1151">
            <v>3801392</v>
          </cell>
          <cell r="E1151">
            <v>0</v>
          </cell>
          <cell r="F1151">
            <v>0</v>
          </cell>
          <cell r="G1151">
            <v>0</v>
          </cell>
          <cell r="H1151">
            <v>3801392</v>
          </cell>
          <cell r="I1151">
            <v>2698166.56</v>
          </cell>
          <cell r="J1151">
            <v>2703666.56</v>
          </cell>
          <cell r="K1151">
            <v>1097725.4399999997</v>
          </cell>
        </row>
        <row r="1152">
          <cell r="D1152">
            <v>3000</v>
          </cell>
          <cell r="H1152">
            <v>3000</v>
          </cell>
          <cell r="I1152">
            <v>250</v>
          </cell>
          <cell r="J1152">
            <v>3000</v>
          </cell>
          <cell r="K1152">
            <v>0</v>
          </cell>
        </row>
        <row r="1153">
          <cell r="B1153">
            <v>2000</v>
          </cell>
          <cell r="D1153">
            <v>6000</v>
          </cell>
          <cell r="H1153">
            <v>6000</v>
          </cell>
          <cell r="I1153">
            <v>6000</v>
          </cell>
          <cell r="J1153">
            <v>6000</v>
          </cell>
          <cell r="K1153">
            <v>0</v>
          </cell>
        </row>
        <row r="1154">
          <cell r="B1154">
            <v>2210</v>
          </cell>
          <cell r="C1154">
            <v>1418510000</v>
          </cell>
          <cell r="D1154">
            <v>1235822</v>
          </cell>
          <cell r="H1154">
            <v>1337612</v>
          </cell>
          <cell r="I1154">
            <v>566485.16</v>
          </cell>
          <cell r="J1154">
            <v>574173.64</v>
          </cell>
          <cell r="K1154">
            <v>763438.36</v>
          </cell>
        </row>
        <row r="1155">
          <cell r="A1155" t="str">
            <v>P2640</v>
          </cell>
          <cell r="D1155">
            <v>1244822</v>
          </cell>
          <cell r="E1155">
            <v>0</v>
          </cell>
          <cell r="F1155">
            <v>0</v>
          </cell>
          <cell r="G1155">
            <v>0</v>
          </cell>
          <cell r="H1155">
            <v>1346612</v>
          </cell>
          <cell r="I1155">
            <v>572735.16</v>
          </cell>
          <cell r="J1155">
            <v>583173.64</v>
          </cell>
          <cell r="K1155">
            <v>763438.36</v>
          </cell>
        </row>
        <row r="1156">
          <cell r="D1156">
            <v>816102</v>
          </cell>
          <cell r="H1156">
            <v>816102</v>
          </cell>
          <cell r="I1156">
            <v>404936.8</v>
          </cell>
          <cell r="J1156">
            <v>404936.8</v>
          </cell>
          <cell r="K1156">
            <v>411165.2</v>
          </cell>
        </row>
        <row r="1157">
          <cell r="B1157">
            <v>3000</v>
          </cell>
          <cell r="D1157">
            <v>179628</v>
          </cell>
          <cell r="H1157">
            <v>179628</v>
          </cell>
          <cell r="I1157">
            <v>179628</v>
          </cell>
          <cell r="J1157">
            <v>179628</v>
          </cell>
          <cell r="K1157">
            <v>0</v>
          </cell>
        </row>
        <row r="1158">
          <cell r="B1158">
            <v>3720</v>
          </cell>
          <cell r="C1158">
            <v>1418510000</v>
          </cell>
          <cell r="D1158">
            <v>31934</v>
          </cell>
          <cell r="H1158">
            <v>31934</v>
          </cell>
          <cell r="I1158">
            <v>0</v>
          </cell>
          <cell r="J1158">
            <v>0</v>
          </cell>
          <cell r="K1158">
            <v>31934</v>
          </cell>
        </row>
        <row r="1159">
          <cell r="B1159">
            <v>3750</v>
          </cell>
          <cell r="C1159">
            <v>1418510000</v>
          </cell>
          <cell r="D1159">
            <v>19956</v>
          </cell>
          <cell r="H1159">
            <v>19956</v>
          </cell>
          <cell r="I1159">
            <v>19956</v>
          </cell>
          <cell r="J1159">
            <v>19956</v>
          </cell>
          <cell r="K1159">
            <v>0</v>
          </cell>
        </row>
        <row r="1160">
          <cell r="A1160" t="str">
            <v>P2641</v>
          </cell>
          <cell r="D1160">
            <v>1047620</v>
          </cell>
          <cell r="E1160">
            <v>0</v>
          </cell>
          <cell r="F1160">
            <v>0</v>
          </cell>
          <cell r="G1160">
            <v>0</v>
          </cell>
          <cell r="H1160">
            <v>1047620</v>
          </cell>
          <cell r="I1160">
            <v>604520.80000000005</v>
          </cell>
          <cell r="J1160">
            <v>604520.80000000005</v>
          </cell>
          <cell r="K1160">
            <v>443099.2</v>
          </cell>
        </row>
        <row r="1161">
          <cell r="D1161">
            <v>10008</v>
          </cell>
          <cell r="H1161">
            <v>10008</v>
          </cell>
          <cell r="I1161">
            <v>10008</v>
          </cell>
          <cell r="J1161">
            <v>10008</v>
          </cell>
          <cell r="K1161">
            <v>0</v>
          </cell>
        </row>
        <row r="1162">
          <cell r="B1162">
            <v>1130</v>
          </cell>
          <cell r="C1162">
            <v>2518825102</v>
          </cell>
          <cell r="D1162">
            <v>10356</v>
          </cell>
          <cell r="H1162">
            <v>10356</v>
          </cell>
          <cell r="I1162">
            <v>10356</v>
          </cell>
          <cell r="J1162">
            <v>10356</v>
          </cell>
          <cell r="K1162">
            <v>0</v>
          </cell>
        </row>
        <row r="1163">
          <cell r="B1163">
            <v>1210</v>
          </cell>
          <cell r="C1163">
            <v>1418510000</v>
          </cell>
          <cell r="D1163">
            <v>5508</v>
          </cell>
          <cell r="H1163">
            <v>5508</v>
          </cell>
          <cell r="I1163">
            <v>0</v>
          </cell>
          <cell r="J1163">
            <v>0</v>
          </cell>
          <cell r="K1163">
            <v>5508</v>
          </cell>
        </row>
        <row r="1164">
          <cell r="B1164">
            <v>1220</v>
          </cell>
          <cell r="C1164">
            <v>1518812100</v>
          </cell>
          <cell r="D1164">
            <v>57629</v>
          </cell>
          <cell r="H1164">
            <v>57629</v>
          </cell>
          <cell r="I1164">
            <v>0</v>
          </cell>
          <cell r="J1164">
            <v>0</v>
          </cell>
          <cell r="K1164">
            <v>57629</v>
          </cell>
        </row>
        <row r="1165">
          <cell r="B1165">
            <v>1220</v>
          </cell>
          <cell r="C1165">
            <v>2518825102</v>
          </cell>
          <cell r="D1165">
            <v>366534</v>
          </cell>
          <cell r="H1165">
            <v>366534</v>
          </cell>
          <cell r="I1165">
            <v>65932.800000000003</v>
          </cell>
          <cell r="J1165">
            <v>65932.800000000003</v>
          </cell>
          <cell r="K1165">
            <v>300601.2</v>
          </cell>
        </row>
        <row r="1166">
          <cell r="B1166">
            <v>1320</v>
          </cell>
          <cell r="C1166">
            <v>1518812100</v>
          </cell>
          <cell r="D1166">
            <v>16249</v>
          </cell>
          <cell r="H1166">
            <v>16249</v>
          </cell>
          <cell r="I1166">
            <v>756</v>
          </cell>
          <cell r="J1166">
            <v>756</v>
          </cell>
          <cell r="K1166">
            <v>15493</v>
          </cell>
        </row>
        <row r="1167">
          <cell r="B1167">
            <v>1320</v>
          </cell>
          <cell r="C1167">
            <v>2518825102</v>
          </cell>
          <cell r="D1167">
            <v>118300</v>
          </cell>
          <cell r="H1167">
            <v>118300</v>
          </cell>
          <cell r="I1167">
            <v>118300</v>
          </cell>
          <cell r="J1167">
            <v>118300</v>
          </cell>
          <cell r="K1167">
            <v>0</v>
          </cell>
        </row>
        <row r="1168">
          <cell r="B1168">
            <v>1340</v>
          </cell>
          <cell r="C1168">
            <v>1518812100</v>
          </cell>
          <cell r="D1168">
            <v>90000</v>
          </cell>
          <cell r="H1168">
            <v>141040</v>
          </cell>
          <cell r="I1168">
            <v>50049.16</v>
          </cell>
          <cell r="J1168">
            <v>50049.16</v>
          </cell>
          <cell r="K1168">
            <v>90990.84</v>
          </cell>
        </row>
        <row r="1169">
          <cell r="B1169">
            <v>1340</v>
          </cell>
          <cell r="C1169">
            <v>2518825102</v>
          </cell>
          <cell r="D1169">
            <v>90000</v>
          </cell>
          <cell r="H1169">
            <v>141040</v>
          </cell>
          <cell r="I1169">
            <v>50049.16</v>
          </cell>
          <cell r="J1169">
            <v>50049.16</v>
          </cell>
          <cell r="K1169">
            <v>90990.84</v>
          </cell>
        </row>
        <row r="1170">
          <cell r="B1170">
            <v>1410</v>
          </cell>
          <cell r="C1170">
            <v>1518812100</v>
          </cell>
          <cell r="D1170">
            <v>329720</v>
          </cell>
          <cell r="H1170">
            <v>380470</v>
          </cell>
          <cell r="I1170">
            <v>111499.2</v>
          </cell>
          <cell r="J1170">
            <v>119187.68</v>
          </cell>
          <cell r="K1170">
            <v>261282.32</v>
          </cell>
        </row>
        <row r="1171">
          <cell r="B1171">
            <v>1410</v>
          </cell>
          <cell r="C1171">
            <v>2518825102</v>
          </cell>
          <cell r="D1171">
            <v>20000</v>
          </cell>
          <cell r="H1171">
            <v>20000</v>
          </cell>
          <cell r="I1171">
            <v>9999.2000000000007</v>
          </cell>
          <cell r="J1171">
            <v>9999.2000000000007</v>
          </cell>
          <cell r="K1171">
            <v>10000.799999999999</v>
          </cell>
        </row>
        <row r="1172">
          <cell r="B1172">
            <v>1420</v>
          </cell>
          <cell r="C1172">
            <v>1518812100</v>
          </cell>
          <cell r="D1172">
            <v>300000</v>
          </cell>
          <cell r="H1172">
            <v>350750</v>
          </cell>
          <cell r="I1172">
            <v>101500</v>
          </cell>
          <cell r="J1172">
            <v>101500</v>
          </cell>
          <cell r="K1172">
            <v>249250</v>
          </cell>
        </row>
        <row r="1173">
          <cell r="B1173">
            <v>1420</v>
          </cell>
          <cell r="C1173">
            <v>2518825102</v>
          </cell>
          <cell r="D1173">
            <v>9720</v>
          </cell>
          <cell r="H1173">
            <v>9720</v>
          </cell>
          <cell r="I1173">
            <v>0</v>
          </cell>
          <cell r="J1173">
            <v>7688.48</v>
          </cell>
          <cell r="K1173">
            <v>2031.52</v>
          </cell>
        </row>
        <row r="1174">
          <cell r="B1174">
            <v>1430</v>
          </cell>
          <cell r="C1174">
            <v>1518812100</v>
          </cell>
          <cell r="D1174">
            <v>242636</v>
          </cell>
          <cell r="H1174">
            <v>269487.13</v>
          </cell>
          <cell r="I1174">
            <v>235126.3</v>
          </cell>
          <cell r="J1174">
            <v>267820.7</v>
          </cell>
          <cell r="K1174">
            <v>1666.43</v>
          </cell>
        </row>
        <row r="1175">
          <cell r="B1175">
            <v>1430</v>
          </cell>
          <cell r="C1175">
            <v>2518825102</v>
          </cell>
          <cell r="D1175">
            <v>242636</v>
          </cell>
          <cell r="H1175">
            <v>269487.13</v>
          </cell>
          <cell r="I1175">
            <v>235126.3</v>
          </cell>
          <cell r="J1175">
            <v>267820.7</v>
          </cell>
          <cell r="K1175">
            <v>1666.43</v>
          </cell>
        </row>
        <row r="1176">
          <cell r="B1176">
            <v>1440</v>
          </cell>
          <cell r="C1176">
            <v>1518812100</v>
          </cell>
          <cell r="D1176">
            <v>3000</v>
          </cell>
          <cell r="H1176">
            <v>3000</v>
          </cell>
          <cell r="I1176">
            <v>2930.28</v>
          </cell>
          <cell r="J1176">
            <v>2978.28</v>
          </cell>
          <cell r="K1176">
            <v>21.72</v>
          </cell>
        </row>
        <row r="1177">
          <cell r="B1177">
            <v>1440</v>
          </cell>
          <cell r="C1177">
            <v>2518825102</v>
          </cell>
          <cell r="D1177">
            <v>2800</v>
          </cell>
          <cell r="H1177">
            <v>2799.36</v>
          </cell>
          <cell r="I1177">
            <v>2799.36</v>
          </cell>
          <cell r="J1177">
            <v>2799.36</v>
          </cell>
          <cell r="K1177">
            <v>0</v>
          </cell>
        </row>
        <row r="1178">
          <cell r="B1178">
            <v>1540</v>
          </cell>
          <cell r="C1178">
            <v>1518812100</v>
          </cell>
          <cell r="D1178">
            <v>236836</v>
          </cell>
          <cell r="H1178">
            <v>263687.77</v>
          </cell>
          <cell r="I1178">
            <v>229396.66</v>
          </cell>
          <cell r="J1178">
            <v>262043.06</v>
          </cell>
          <cell r="K1178">
            <v>1644.71</v>
          </cell>
        </row>
        <row r="1179">
          <cell r="B1179">
            <v>1540</v>
          </cell>
          <cell r="C1179">
            <v>2518825102</v>
          </cell>
          <cell r="D1179">
            <v>11800</v>
          </cell>
          <cell r="H1179">
            <v>11800</v>
          </cell>
          <cell r="I1179">
            <v>11800</v>
          </cell>
          <cell r="J1179">
            <v>11800</v>
          </cell>
          <cell r="K1179">
            <v>0</v>
          </cell>
        </row>
        <row r="1180">
          <cell r="B1180">
            <v>1710</v>
          </cell>
          <cell r="C1180">
            <v>1518812100</v>
          </cell>
          <cell r="D1180">
            <v>11800</v>
          </cell>
          <cell r="H1180">
            <v>11800</v>
          </cell>
          <cell r="I1180">
            <v>11800</v>
          </cell>
          <cell r="J1180">
            <v>11800</v>
          </cell>
          <cell r="K1180">
            <v>0</v>
          </cell>
        </row>
        <row r="1181">
          <cell r="B1181">
            <v>1710</v>
          </cell>
          <cell r="C1181">
            <v>2518825102</v>
          </cell>
          <cell r="D1181">
            <v>11800</v>
          </cell>
          <cell r="H1181">
            <v>11800</v>
          </cell>
          <cell r="I1181">
            <v>11800</v>
          </cell>
          <cell r="J1181">
            <v>11800</v>
          </cell>
          <cell r="K1181">
            <v>0</v>
          </cell>
        </row>
        <row r="1182">
          <cell r="B1182">
            <v>2000</v>
          </cell>
          <cell r="D1182">
            <v>25010832</v>
          </cell>
          <cell r="H1182">
            <v>27888293.73</v>
          </cell>
          <cell r="I1182">
            <v>17149043.239999998</v>
          </cell>
          <cell r="J1182">
            <v>19007506.890000001</v>
          </cell>
          <cell r="K1182">
            <v>8880786.8399999999</v>
          </cell>
        </row>
        <row r="1183">
          <cell r="B1183">
            <v>2110</v>
          </cell>
          <cell r="C1183">
            <v>1118430817</v>
          </cell>
          <cell r="D1183">
            <v>25010832</v>
          </cell>
          <cell r="H1183">
            <v>27888293.73</v>
          </cell>
          <cell r="I1183">
            <v>17149043.239999998</v>
          </cell>
          <cell r="J1183">
            <v>19007506.890000001</v>
          </cell>
          <cell r="K1183">
            <v>8880786.8399999999</v>
          </cell>
        </row>
        <row r="1184">
          <cell r="B1184">
            <v>2110</v>
          </cell>
          <cell r="C1184">
            <v>1518812100</v>
          </cell>
          <cell r="D1184">
            <v>25010832</v>
          </cell>
          <cell r="H1184">
            <v>27888293.73</v>
          </cell>
          <cell r="I1184">
            <v>17149043.239999998</v>
          </cell>
          <cell r="J1184">
            <v>19007506.890000001</v>
          </cell>
          <cell r="K1184">
            <v>8880786.8399999999</v>
          </cell>
        </row>
        <row r="1185">
          <cell r="B1185">
            <v>2120</v>
          </cell>
          <cell r="C1185">
            <v>1518812100</v>
          </cell>
          <cell r="D1185">
            <v>17016812</v>
          </cell>
          <cell r="H1185">
            <v>19673859.649999999</v>
          </cell>
          <cell r="I1185">
            <v>13890042.779999999</v>
          </cell>
          <cell r="J1185">
            <v>14166270.83</v>
          </cell>
          <cell r="K1185">
            <v>5507588.8200000003</v>
          </cell>
        </row>
        <row r="1186">
          <cell r="B1186">
            <v>2140</v>
          </cell>
          <cell r="C1186">
            <v>1518812100</v>
          </cell>
          <cell r="D1186">
            <v>16112151</v>
          </cell>
          <cell r="H1186">
            <v>17658342</v>
          </cell>
          <cell r="I1186">
            <v>13282285.060000001</v>
          </cell>
          <cell r="J1186">
            <v>13282285.060000001</v>
          </cell>
          <cell r="K1186">
            <v>4376056.9400000004</v>
          </cell>
        </row>
        <row r="1187">
          <cell r="B1187">
            <v>2150</v>
          </cell>
          <cell r="C1187">
            <v>1518812100</v>
          </cell>
          <cell r="D1187">
            <v>776020</v>
          </cell>
          <cell r="H1187">
            <v>1940050</v>
          </cell>
          <cell r="I1187">
            <v>1785019</v>
          </cell>
          <cell r="J1187">
            <v>1785019</v>
          </cell>
          <cell r="K1187">
            <v>155031</v>
          </cell>
        </row>
        <row r="1188">
          <cell r="B1188">
            <v>2160</v>
          </cell>
          <cell r="C1188">
            <v>1518812100</v>
          </cell>
          <cell r="D1188">
            <v>6815124</v>
          </cell>
          <cell r="H1188">
            <v>6815124</v>
          </cell>
          <cell r="I1188">
            <v>6630287.21</v>
          </cell>
          <cell r="J1188">
            <v>6630287.21</v>
          </cell>
          <cell r="K1188">
            <v>184836.79</v>
          </cell>
        </row>
        <row r="1189">
          <cell r="B1189">
            <v>2170</v>
          </cell>
          <cell r="C1189">
            <v>1418510000</v>
          </cell>
          <cell r="D1189">
            <v>15436</v>
          </cell>
          <cell r="H1189">
            <v>15436</v>
          </cell>
          <cell r="I1189">
            <v>9004</v>
          </cell>
          <cell r="J1189">
            <v>9004</v>
          </cell>
          <cell r="K1189">
            <v>6432</v>
          </cell>
        </row>
        <row r="1190">
          <cell r="B1190">
            <v>2210</v>
          </cell>
          <cell r="C1190">
            <v>1418510000</v>
          </cell>
          <cell r="D1190">
            <v>102138</v>
          </cell>
          <cell r="H1190">
            <v>231084</v>
          </cell>
          <cell r="I1190">
            <v>0</v>
          </cell>
          <cell r="J1190">
            <v>0</v>
          </cell>
          <cell r="K1190">
            <v>231084</v>
          </cell>
        </row>
        <row r="1191">
          <cell r="B1191">
            <v>2230</v>
          </cell>
          <cell r="C1191">
            <v>1518812100</v>
          </cell>
          <cell r="D1191">
            <v>1384876</v>
          </cell>
          <cell r="H1191">
            <v>1384876</v>
          </cell>
          <cell r="I1191">
            <v>227282.52</v>
          </cell>
          <cell r="J1191">
            <v>227282.52</v>
          </cell>
          <cell r="K1191">
            <v>1157593.48</v>
          </cell>
        </row>
        <row r="1192">
          <cell r="B1192">
            <v>2510</v>
          </cell>
          <cell r="C1192">
            <v>1518812100</v>
          </cell>
          <cell r="D1192">
            <v>268860</v>
          </cell>
          <cell r="H1192">
            <v>268860</v>
          </cell>
          <cell r="I1192">
            <v>201643.38</v>
          </cell>
          <cell r="J1192">
            <v>201643.38</v>
          </cell>
          <cell r="K1192">
            <v>67216.62</v>
          </cell>
        </row>
        <row r="1193">
          <cell r="B1193">
            <v>2530</v>
          </cell>
          <cell r="C1193">
            <v>1518812100</v>
          </cell>
          <cell r="D1193">
            <v>77456</v>
          </cell>
          <cell r="H1193">
            <v>193640</v>
          </cell>
          <cell r="I1193">
            <v>182376.85</v>
          </cell>
          <cell r="J1193">
            <v>182376.85</v>
          </cell>
          <cell r="K1193">
            <v>11263.15</v>
          </cell>
        </row>
        <row r="1194">
          <cell r="B1194">
            <v>2560</v>
          </cell>
          <cell r="C1194">
            <v>1118430817</v>
          </cell>
          <cell r="D1194">
            <v>1019004</v>
          </cell>
          <cell r="H1194">
            <v>1019004</v>
          </cell>
          <cell r="I1194">
            <v>773308.01</v>
          </cell>
          <cell r="J1194">
            <v>773308.01</v>
          </cell>
          <cell r="K1194">
            <v>245695.99</v>
          </cell>
        </row>
        <row r="1195">
          <cell r="B1195">
            <v>2710</v>
          </cell>
          <cell r="C1195">
            <v>1518812100</v>
          </cell>
          <cell r="D1195">
            <v>38908</v>
          </cell>
          <cell r="H1195">
            <v>97270</v>
          </cell>
          <cell r="I1195">
            <v>91526.26</v>
          </cell>
          <cell r="J1195">
            <v>91526.26</v>
          </cell>
          <cell r="K1195">
            <v>5743.74</v>
          </cell>
        </row>
        <row r="1196">
          <cell r="B1196">
            <v>2730</v>
          </cell>
          <cell r="C1196">
            <v>1518812100</v>
          </cell>
          <cell r="D1196">
            <v>511188</v>
          </cell>
          <cell r="H1196">
            <v>511188</v>
          </cell>
          <cell r="I1196">
            <v>367135.75</v>
          </cell>
          <cell r="J1196">
            <v>367135.75</v>
          </cell>
          <cell r="K1196">
            <v>144052.25</v>
          </cell>
        </row>
        <row r="1197">
          <cell r="B1197">
            <v>2930</v>
          </cell>
          <cell r="C1197">
            <v>1418510000</v>
          </cell>
          <cell r="D1197">
            <v>40280</v>
          </cell>
          <cell r="H1197">
            <v>100700</v>
          </cell>
          <cell r="I1197">
            <v>95049.15</v>
          </cell>
          <cell r="J1197">
            <v>95049.15</v>
          </cell>
          <cell r="K1197">
            <v>5650.85</v>
          </cell>
        </row>
        <row r="1198">
          <cell r="B1198">
            <v>2940</v>
          </cell>
          <cell r="C1198">
            <v>1518812100</v>
          </cell>
          <cell r="D1198">
            <v>529284</v>
          </cell>
          <cell r="H1198">
            <v>529284</v>
          </cell>
          <cell r="I1198">
            <v>401390.1</v>
          </cell>
          <cell r="J1198">
            <v>401390.1</v>
          </cell>
          <cell r="K1198">
            <v>127893.9</v>
          </cell>
        </row>
        <row r="1199">
          <cell r="B1199">
            <v>2960</v>
          </cell>
          <cell r="C1199">
            <v>1418510000</v>
          </cell>
          <cell r="D1199">
            <v>0</v>
          </cell>
          <cell r="H1199">
            <v>2592</v>
          </cell>
          <cell r="I1199">
            <v>0</v>
          </cell>
          <cell r="J1199">
            <v>0</v>
          </cell>
          <cell r="K1199">
            <v>2592</v>
          </cell>
        </row>
        <row r="1200">
          <cell r="B1200">
            <v>2980</v>
          </cell>
          <cell r="C1200">
            <v>1118430817</v>
          </cell>
          <cell r="D1200">
            <v>170820</v>
          </cell>
          <cell r="H1200">
            <v>170820</v>
          </cell>
          <cell r="I1200">
            <v>50092.68</v>
          </cell>
          <cell r="J1200">
            <v>50092.68</v>
          </cell>
          <cell r="K1200">
            <v>120727.32</v>
          </cell>
        </row>
        <row r="1201">
          <cell r="B1201">
            <v>2990</v>
          </cell>
          <cell r="C1201">
            <v>1118430817</v>
          </cell>
          <cell r="D1201">
            <v>340656</v>
          </cell>
          <cell r="H1201">
            <v>340656</v>
          </cell>
          <cell r="I1201">
            <v>0</v>
          </cell>
          <cell r="J1201">
            <v>0</v>
          </cell>
          <cell r="K1201">
            <v>340656</v>
          </cell>
        </row>
        <row r="1202">
          <cell r="B1202">
            <v>3000</v>
          </cell>
          <cell r="D1202">
            <v>2393736</v>
          </cell>
          <cell r="H1202">
            <v>2393736</v>
          </cell>
          <cell r="I1202">
            <v>1232487.93</v>
          </cell>
          <cell r="J1202">
            <v>1232487.93</v>
          </cell>
          <cell r="K1202">
            <v>1161248.07</v>
          </cell>
        </row>
        <row r="1203">
          <cell r="B1203">
            <v>3110</v>
          </cell>
          <cell r="C1203">
            <v>1418510000</v>
          </cell>
          <cell r="D1203">
            <v>428209</v>
          </cell>
          <cell r="H1203">
            <v>428209</v>
          </cell>
          <cell r="I1203">
            <v>35526.22</v>
          </cell>
          <cell r="J1203">
            <v>35526.22</v>
          </cell>
          <cell r="K1203">
            <v>392682.78</v>
          </cell>
        </row>
        <row r="1204">
          <cell r="B1204">
            <v>3140</v>
          </cell>
          <cell r="C1204">
            <v>1418510000</v>
          </cell>
          <cell r="D1204">
            <v>0</v>
          </cell>
          <cell r="H1204">
            <v>15657</v>
          </cell>
          <cell r="I1204">
            <v>0</v>
          </cell>
          <cell r="J1204">
            <v>0</v>
          </cell>
          <cell r="K1204">
            <v>15657</v>
          </cell>
        </row>
        <row r="1205">
          <cell r="B1205">
            <v>3170</v>
          </cell>
          <cell r="C1205">
            <v>1418510000</v>
          </cell>
          <cell r="D1205">
            <v>1200156</v>
          </cell>
          <cell r="H1205">
            <v>1200156</v>
          </cell>
          <cell r="I1205">
            <v>1200156</v>
          </cell>
          <cell r="J1205">
            <v>1200156</v>
          </cell>
          <cell r="K1205">
            <v>0</v>
          </cell>
        </row>
        <row r="1206">
          <cell r="B1206">
            <v>3180</v>
          </cell>
          <cell r="C1206">
            <v>1418710000</v>
          </cell>
          <cell r="D1206">
            <v>216000</v>
          </cell>
          <cell r="H1206">
            <v>902025.19</v>
          </cell>
          <cell r="I1206">
            <v>111395.71</v>
          </cell>
          <cell r="J1206">
            <v>347691.11</v>
          </cell>
          <cell r="K1206">
            <v>554334.07999999996</v>
          </cell>
        </row>
        <row r="1207">
          <cell r="B1207">
            <v>3360</v>
          </cell>
          <cell r="C1207">
            <v>1418710000</v>
          </cell>
          <cell r="D1207">
            <v>11000</v>
          </cell>
          <cell r="H1207">
            <v>11000</v>
          </cell>
          <cell r="I1207">
            <v>8515.99</v>
          </cell>
          <cell r="J1207">
            <v>11000</v>
          </cell>
          <cell r="K1207">
            <v>0</v>
          </cell>
        </row>
        <row r="1208">
          <cell r="B1208">
            <v>3360</v>
          </cell>
          <cell r="C1208">
            <v>1518812100</v>
          </cell>
          <cell r="D1208">
            <v>0</v>
          </cell>
          <cell r="H1208">
            <v>52636.25</v>
          </cell>
          <cell r="I1208">
            <v>0</v>
          </cell>
          <cell r="J1208">
            <v>13929.09</v>
          </cell>
          <cell r="K1208">
            <v>38707.160000000003</v>
          </cell>
        </row>
        <row r="1209">
          <cell r="B1209">
            <v>3380</v>
          </cell>
          <cell r="C1209">
            <v>1418510000</v>
          </cell>
          <cell r="D1209">
            <v>50000</v>
          </cell>
          <cell r="H1209">
            <v>50000</v>
          </cell>
          <cell r="I1209">
            <v>45785.2</v>
          </cell>
          <cell r="J1209">
            <v>45785.2</v>
          </cell>
          <cell r="K1209">
            <v>4214.8</v>
          </cell>
        </row>
        <row r="1210">
          <cell r="B1210">
            <v>3380</v>
          </cell>
          <cell r="C1210">
            <v>1518812100</v>
          </cell>
          <cell r="D1210">
            <v>25000</v>
          </cell>
          <cell r="H1210">
            <v>15000</v>
          </cell>
          <cell r="I1210">
            <v>0</v>
          </cell>
          <cell r="J1210">
            <v>0</v>
          </cell>
          <cell r="K1210">
            <v>15000</v>
          </cell>
        </row>
        <row r="1211">
          <cell r="B1211">
            <v>3410</v>
          </cell>
          <cell r="C1211">
            <v>1418510000</v>
          </cell>
          <cell r="D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</row>
        <row r="1212">
          <cell r="B1212">
            <v>3550</v>
          </cell>
          <cell r="C1212">
            <v>1418710000</v>
          </cell>
          <cell r="D1212">
            <v>0</v>
          </cell>
          <cell r="H1212">
            <v>75000</v>
          </cell>
          <cell r="I1212">
            <v>0</v>
          </cell>
          <cell r="J1212">
            <v>32587.88</v>
          </cell>
          <cell r="K1212">
            <v>42412.12</v>
          </cell>
        </row>
        <row r="1213">
          <cell r="B1213">
            <v>3612</v>
          </cell>
          <cell r="C1213">
            <v>1518812100</v>
          </cell>
          <cell r="D1213">
            <v>0</v>
          </cell>
          <cell r="H1213">
            <v>179440</v>
          </cell>
          <cell r="I1213">
            <v>0</v>
          </cell>
          <cell r="J1213">
            <v>179440</v>
          </cell>
          <cell r="K1213">
            <v>0</v>
          </cell>
        </row>
        <row r="1214">
          <cell r="B1214">
            <v>3720</v>
          </cell>
          <cell r="C1214">
            <v>1418510000</v>
          </cell>
          <cell r="D1214">
            <v>0</v>
          </cell>
          <cell r="H1214">
            <v>10000</v>
          </cell>
          <cell r="I1214">
            <v>0</v>
          </cell>
          <cell r="J1214">
            <v>0</v>
          </cell>
          <cell r="K1214">
            <v>10000</v>
          </cell>
        </row>
        <row r="1215">
          <cell r="B1215">
            <v>3750</v>
          </cell>
          <cell r="C1215">
            <v>1418510000</v>
          </cell>
          <cell r="D1215">
            <v>0</v>
          </cell>
          <cell r="H1215">
            <v>94000</v>
          </cell>
          <cell r="I1215">
            <v>0</v>
          </cell>
          <cell r="J1215">
            <v>0</v>
          </cell>
          <cell r="K1215">
            <v>94000</v>
          </cell>
        </row>
        <row r="1216">
          <cell r="B1216">
            <v>3790</v>
          </cell>
          <cell r="C1216">
            <v>1418510000</v>
          </cell>
          <cell r="D1216">
            <v>0</v>
          </cell>
          <cell r="H1216">
            <v>60000</v>
          </cell>
          <cell r="I1216">
            <v>0</v>
          </cell>
          <cell r="J1216">
            <v>0</v>
          </cell>
          <cell r="K1216">
            <v>60000</v>
          </cell>
        </row>
        <row r="1217">
          <cell r="B1217">
            <v>3820</v>
          </cell>
          <cell r="C1217">
            <v>1418510000</v>
          </cell>
          <cell r="D1217">
            <v>0</v>
          </cell>
          <cell r="H1217">
            <v>20000</v>
          </cell>
          <cell r="I1217">
            <v>0</v>
          </cell>
          <cell r="J1217">
            <v>0</v>
          </cell>
          <cell r="K1217">
            <v>20000</v>
          </cell>
        </row>
        <row r="1218">
          <cell r="B1218">
            <v>3920</v>
          </cell>
          <cell r="C1218">
            <v>1118430817</v>
          </cell>
          <cell r="D1218">
            <v>20000</v>
          </cell>
          <cell r="H1218">
            <v>7990.93</v>
          </cell>
          <cell r="I1218">
            <v>435.5</v>
          </cell>
          <cell r="J1218">
            <v>7990.93</v>
          </cell>
          <cell r="K1218">
            <v>0</v>
          </cell>
        </row>
        <row r="1219">
          <cell r="B1219">
            <v>3980</v>
          </cell>
          <cell r="C1219">
            <v>1518812100</v>
          </cell>
          <cell r="D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</row>
        <row r="1220">
          <cell r="B1220">
            <v>5000</v>
          </cell>
          <cell r="D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</row>
        <row r="1221">
          <cell r="B1221">
            <v>5110</v>
          </cell>
          <cell r="C1221">
            <v>1418510000</v>
          </cell>
          <cell r="D1221">
            <v>110000</v>
          </cell>
          <cell r="H1221">
            <v>56958.01</v>
          </cell>
          <cell r="I1221">
            <v>56659.02</v>
          </cell>
          <cell r="J1221">
            <v>56958.01</v>
          </cell>
          <cell r="K1221">
            <v>0</v>
          </cell>
        </row>
        <row r="1222">
          <cell r="B1222">
            <v>5120</v>
          </cell>
          <cell r="C1222">
            <v>1418510000</v>
          </cell>
          <cell r="D1222">
            <v>0</v>
          </cell>
          <cell r="H1222">
            <v>250000</v>
          </cell>
          <cell r="I1222">
            <v>0</v>
          </cell>
          <cell r="J1222">
            <v>0</v>
          </cell>
          <cell r="K1222">
            <v>250000</v>
          </cell>
        </row>
        <row r="1223">
          <cell r="B1223">
            <v>5150</v>
          </cell>
          <cell r="C1223">
            <v>1417510000</v>
          </cell>
          <cell r="D1223">
            <v>0</v>
          </cell>
          <cell r="H1223">
            <v>20000</v>
          </cell>
          <cell r="I1223">
            <v>0</v>
          </cell>
          <cell r="J1223">
            <v>0</v>
          </cell>
          <cell r="K1223">
            <v>20000</v>
          </cell>
        </row>
        <row r="1224">
          <cell r="B1224">
            <v>5150</v>
          </cell>
          <cell r="C1224">
            <v>1418510000</v>
          </cell>
          <cell r="D1224">
            <v>688661</v>
          </cell>
          <cell r="H1224">
            <v>1113492.46</v>
          </cell>
          <cell r="I1224">
            <v>496362.01</v>
          </cell>
          <cell r="J1224">
            <v>536294.66</v>
          </cell>
          <cell r="K1224">
            <v>577197.80000000005</v>
          </cell>
        </row>
        <row r="1225">
          <cell r="B1225">
            <v>5190</v>
          </cell>
          <cell r="C1225">
            <v>1418510000</v>
          </cell>
          <cell r="D1225">
            <v>0</v>
          </cell>
          <cell r="H1225">
            <v>43176</v>
          </cell>
          <cell r="I1225">
            <v>29374</v>
          </cell>
          <cell r="J1225">
            <v>29374</v>
          </cell>
          <cell r="K1225">
            <v>13802</v>
          </cell>
        </row>
        <row r="1226">
          <cell r="B1226">
            <v>5210</v>
          </cell>
          <cell r="C1226">
            <v>1417510000</v>
          </cell>
          <cell r="D1226">
            <v>50000</v>
          </cell>
          <cell r="H1226">
            <v>7134.6</v>
          </cell>
          <cell r="I1226">
            <v>7134.6</v>
          </cell>
          <cell r="J1226">
            <v>7134.6</v>
          </cell>
          <cell r="K1226">
            <v>0</v>
          </cell>
        </row>
        <row r="1227">
          <cell r="B1227">
            <v>5290</v>
          </cell>
          <cell r="C1227">
            <v>1418510000</v>
          </cell>
          <cell r="D1227">
            <v>40000</v>
          </cell>
          <cell r="H1227">
            <v>63948.83</v>
          </cell>
          <cell r="I1227">
            <v>53537.919999999998</v>
          </cell>
          <cell r="J1227">
            <v>63197.87</v>
          </cell>
          <cell r="K1227">
            <v>750.96</v>
          </cell>
        </row>
        <row r="1228">
          <cell r="B1228">
            <v>5310</v>
          </cell>
          <cell r="C1228">
            <v>1417510000</v>
          </cell>
          <cell r="D1228">
            <v>5000</v>
          </cell>
          <cell r="H1228">
            <v>7056.13</v>
          </cell>
          <cell r="I1228">
            <v>5753.51</v>
          </cell>
          <cell r="J1228">
            <v>5753.51</v>
          </cell>
          <cell r="K1228">
            <v>1302.6199999999999</v>
          </cell>
        </row>
        <row r="1229">
          <cell r="B1229">
            <v>5650</v>
          </cell>
          <cell r="C1229">
            <v>1418510000</v>
          </cell>
          <cell r="D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</row>
        <row r="1230">
          <cell r="A1230" t="str">
            <v>P2642</v>
          </cell>
          <cell r="D1230">
            <v>127676603</v>
          </cell>
          <cell r="E1230">
            <v>0</v>
          </cell>
          <cell r="F1230">
            <v>0</v>
          </cell>
          <cell r="G1230">
            <v>0</v>
          </cell>
          <cell r="H1230">
            <v>144165748.63</v>
          </cell>
          <cell r="I1230">
            <v>93985924.5</v>
          </cell>
          <cell r="J1230">
            <v>100473187.06000002</v>
          </cell>
          <cell r="K1230">
            <v>43692561.569999985</v>
          </cell>
        </row>
        <row r="1231">
          <cell r="D1231">
            <v>0</v>
          </cell>
          <cell r="H1231">
            <v>100000</v>
          </cell>
          <cell r="I1231">
            <v>0</v>
          </cell>
          <cell r="J1231">
            <v>0</v>
          </cell>
          <cell r="K1231">
            <v>100000</v>
          </cell>
        </row>
        <row r="1232">
          <cell r="B1232">
            <v>1220</v>
          </cell>
          <cell r="C1232">
            <v>1518812100</v>
          </cell>
          <cell r="D1232">
            <v>0</v>
          </cell>
          <cell r="H1232">
            <v>203135.82</v>
          </cell>
          <cell r="I1232">
            <v>0</v>
          </cell>
          <cell r="J1232">
            <v>0</v>
          </cell>
          <cell r="K1232">
            <v>203135.82</v>
          </cell>
        </row>
        <row r="1233">
          <cell r="B1233">
            <v>1220</v>
          </cell>
          <cell r="C1233">
            <v>2518825102</v>
          </cell>
          <cell r="D1233">
            <v>0</v>
          </cell>
          <cell r="H1233">
            <v>221864.18</v>
          </cell>
          <cell r="I1233">
            <v>0</v>
          </cell>
          <cell r="J1233">
            <v>0</v>
          </cell>
          <cell r="K1233">
            <v>221864.18</v>
          </cell>
        </row>
        <row r="1234">
          <cell r="B1234">
            <v>1320</v>
          </cell>
          <cell r="C1234">
            <v>1518812100</v>
          </cell>
          <cell r="D1234">
            <v>80941</v>
          </cell>
          <cell r="H1234">
            <v>5196.8</v>
          </cell>
          <cell r="I1234">
            <v>5196.8</v>
          </cell>
          <cell r="J1234">
            <v>5196.8</v>
          </cell>
          <cell r="K1234">
            <v>0</v>
          </cell>
        </row>
        <row r="1235">
          <cell r="B1235">
            <v>1410</v>
          </cell>
          <cell r="C1235">
            <v>1518812100</v>
          </cell>
          <cell r="D1235">
            <v>60000</v>
          </cell>
          <cell r="H1235">
            <v>29914.14</v>
          </cell>
          <cell r="I1235">
            <v>10034.14</v>
          </cell>
          <cell r="J1235">
            <v>10034.14</v>
          </cell>
          <cell r="K1235">
            <v>19880</v>
          </cell>
        </row>
        <row r="1236">
          <cell r="B1236">
            <v>1410</v>
          </cell>
          <cell r="C1236">
            <v>2518825102</v>
          </cell>
          <cell r="D1236">
            <v>20000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B1237">
            <v>1420</v>
          </cell>
          <cell r="C1237">
            <v>1518812100</v>
          </cell>
          <cell r="D1237">
            <v>15000</v>
          </cell>
          <cell r="H1237">
            <v>15000</v>
          </cell>
          <cell r="I1237">
            <v>0</v>
          </cell>
          <cell r="J1237">
            <v>0</v>
          </cell>
          <cell r="K1237">
            <v>15000</v>
          </cell>
        </row>
        <row r="1238">
          <cell r="B1238">
            <v>1420</v>
          </cell>
          <cell r="C1238">
            <v>2518825102</v>
          </cell>
          <cell r="D1238">
            <v>30000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B1239">
            <v>1430</v>
          </cell>
          <cell r="C1239">
            <v>1518812100</v>
          </cell>
          <cell r="D1239">
            <v>160000</v>
          </cell>
          <cell r="H1239">
            <v>160000</v>
          </cell>
          <cell r="I1239">
            <v>159659</v>
          </cell>
          <cell r="J1239">
            <v>160000</v>
          </cell>
          <cell r="K1239">
            <v>0</v>
          </cell>
        </row>
        <row r="1240">
          <cell r="B1240">
            <v>1430</v>
          </cell>
          <cell r="C1240">
            <v>2518825102</v>
          </cell>
          <cell r="D1240">
            <v>227720</v>
          </cell>
          <cell r="H1240">
            <v>257065.96</v>
          </cell>
          <cell r="I1240">
            <v>225672.04</v>
          </cell>
          <cell r="J1240">
            <v>255603.74</v>
          </cell>
          <cell r="K1240">
            <v>1462.22</v>
          </cell>
        </row>
        <row r="1241">
          <cell r="B1241">
            <v>2000</v>
          </cell>
          <cell r="D1241">
            <v>2066567</v>
          </cell>
          <cell r="H1241">
            <v>2398125.25</v>
          </cell>
          <cell r="I1241">
            <v>635866.26</v>
          </cell>
          <cell r="J1241">
            <v>1859269.34</v>
          </cell>
          <cell r="K1241">
            <v>538855.91</v>
          </cell>
        </row>
        <row r="1242">
          <cell r="B1242">
            <v>2410</v>
          </cell>
          <cell r="C1242">
            <v>1118430817</v>
          </cell>
          <cell r="D1242">
            <v>76597</v>
          </cell>
          <cell r="H1242">
            <v>76597</v>
          </cell>
          <cell r="I1242">
            <v>6057.1</v>
          </cell>
          <cell r="J1242">
            <v>6057.1</v>
          </cell>
          <cell r="K1242">
            <v>70539.899999999994</v>
          </cell>
        </row>
        <row r="1243">
          <cell r="B1243">
            <v>2420</v>
          </cell>
          <cell r="C1243">
            <v>1118430817</v>
          </cell>
          <cell r="D1243">
            <v>76597</v>
          </cell>
          <cell r="H1243">
            <v>76597</v>
          </cell>
          <cell r="I1243">
            <v>6057.1</v>
          </cell>
          <cell r="J1243">
            <v>6057.1</v>
          </cell>
          <cell r="K1243">
            <v>70539.899999999994</v>
          </cell>
        </row>
        <row r="1244">
          <cell r="B1244">
            <v>2430</v>
          </cell>
          <cell r="C1244">
            <v>1118430817</v>
          </cell>
          <cell r="D1244">
            <v>346000</v>
          </cell>
          <cell r="H1244">
            <v>132201.04999999999</v>
          </cell>
          <cell r="I1244">
            <v>7534.69</v>
          </cell>
          <cell r="J1244">
            <v>96357.08</v>
          </cell>
          <cell r="K1244">
            <v>35843.97</v>
          </cell>
        </row>
        <row r="1245">
          <cell r="B1245">
            <v>2450</v>
          </cell>
          <cell r="C1245">
            <v>1118430817</v>
          </cell>
          <cell r="D1245">
            <v>10000</v>
          </cell>
          <cell r="H1245">
            <v>1000</v>
          </cell>
          <cell r="I1245">
            <v>0</v>
          </cell>
          <cell r="J1245">
            <v>0</v>
          </cell>
          <cell r="K1245">
            <v>1000</v>
          </cell>
        </row>
        <row r="1246">
          <cell r="B1246">
            <v>2460</v>
          </cell>
          <cell r="C1246">
            <v>1518812100</v>
          </cell>
          <cell r="D1246">
            <v>6000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B1247">
            <v>2470</v>
          </cell>
          <cell r="C1247">
            <v>1418510000</v>
          </cell>
          <cell r="D1247">
            <v>60000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B1248">
            <v>2480</v>
          </cell>
          <cell r="C1248">
            <v>1418510000</v>
          </cell>
          <cell r="D1248">
            <v>100000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B1249">
            <v>2490</v>
          </cell>
          <cell r="C1249">
            <v>1418510000</v>
          </cell>
          <cell r="D1249">
            <v>150000</v>
          </cell>
          <cell r="H1249">
            <v>122798.35</v>
          </cell>
          <cell r="I1249">
            <v>4131.99</v>
          </cell>
          <cell r="J1249">
            <v>92954.38</v>
          </cell>
          <cell r="K1249">
            <v>29843.97</v>
          </cell>
        </row>
        <row r="1250">
          <cell r="B1250">
            <v>2490</v>
          </cell>
          <cell r="C1250">
            <v>1418710000</v>
          </cell>
          <cell r="D1250">
            <v>20000</v>
          </cell>
          <cell r="H1250">
            <v>8402.7000000000007</v>
          </cell>
          <cell r="I1250">
            <v>3402.7</v>
          </cell>
          <cell r="J1250">
            <v>3402.7</v>
          </cell>
          <cell r="K1250">
            <v>5000</v>
          </cell>
        </row>
        <row r="1251">
          <cell r="B1251">
            <v>2610</v>
          </cell>
          <cell r="C1251">
            <v>1518812100</v>
          </cell>
          <cell r="D1251">
            <v>1606526</v>
          </cell>
          <cell r="H1251">
            <v>1970883.2</v>
          </cell>
          <cell r="I1251">
            <v>622274.47</v>
          </cell>
          <cell r="J1251">
            <v>1605844.64</v>
          </cell>
          <cell r="K1251">
            <v>365038.56</v>
          </cell>
        </row>
        <row r="1252">
          <cell r="B1252">
            <v>2910</v>
          </cell>
          <cell r="C1252">
            <v>1418510000</v>
          </cell>
          <cell r="D1252">
            <v>0</v>
          </cell>
          <cell r="H1252">
            <v>71620.36</v>
          </cell>
          <cell r="I1252">
            <v>61620.36</v>
          </cell>
          <cell r="J1252">
            <v>61620.36</v>
          </cell>
          <cell r="K1252">
            <v>10000</v>
          </cell>
        </row>
        <row r="1253">
          <cell r="B1253">
            <v>2920</v>
          </cell>
          <cell r="C1253">
            <v>1418510000</v>
          </cell>
          <cell r="D1253">
            <v>242832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B1254">
            <v>3000</v>
          </cell>
          <cell r="D1254">
            <v>234850</v>
          </cell>
          <cell r="H1254">
            <v>234850</v>
          </cell>
          <cell r="I1254">
            <v>22519</v>
          </cell>
          <cell r="J1254">
            <v>22519</v>
          </cell>
          <cell r="K1254">
            <v>212331</v>
          </cell>
        </row>
        <row r="1255">
          <cell r="B1255">
            <v>3510</v>
          </cell>
          <cell r="C1255">
            <v>1418510000</v>
          </cell>
          <cell r="D1255">
            <v>0</v>
          </cell>
          <cell r="H1255">
            <v>741818</v>
          </cell>
          <cell r="I1255">
            <v>0</v>
          </cell>
          <cell r="J1255">
            <v>600000</v>
          </cell>
          <cell r="K1255">
            <v>141818</v>
          </cell>
        </row>
        <row r="1256">
          <cell r="B1256">
            <v>3520</v>
          </cell>
          <cell r="C1256">
            <v>1418510000</v>
          </cell>
          <cell r="D1256">
            <v>40167</v>
          </cell>
          <cell r="H1256">
            <v>0</v>
          </cell>
          <cell r="I1256">
            <v>0</v>
          </cell>
          <cell r="J1256">
            <v>0</v>
          </cell>
          <cell r="K1256">
            <v>0</v>
          </cell>
        </row>
        <row r="1257">
          <cell r="B1257">
            <v>3580</v>
          </cell>
          <cell r="C1257">
            <v>1418510000</v>
          </cell>
          <cell r="D1257">
            <v>120000</v>
          </cell>
          <cell r="H1257">
            <v>7226.8</v>
          </cell>
          <cell r="I1257">
            <v>7226.8</v>
          </cell>
          <cell r="J1257">
            <v>7226.8</v>
          </cell>
          <cell r="K1257">
            <v>0</v>
          </cell>
        </row>
        <row r="1258">
          <cell r="B1258">
            <v>3580</v>
          </cell>
          <cell r="C1258">
            <v>1518812100</v>
          </cell>
          <cell r="D1258">
            <v>718677</v>
          </cell>
          <cell r="H1258">
            <v>779564.52</v>
          </cell>
          <cell r="I1258">
            <v>463006.56</v>
          </cell>
          <cell r="J1258">
            <v>778674.96</v>
          </cell>
          <cell r="K1258">
            <v>889.56</v>
          </cell>
        </row>
        <row r="1259">
          <cell r="B1259">
            <v>3590</v>
          </cell>
          <cell r="C1259">
            <v>1418510000</v>
          </cell>
          <cell r="D1259">
            <v>250000</v>
          </cell>
          <cell r="H1259">
            <v>135803.51999999999</v>
          </cell>
          <cell r="I1259">
            <v>67901.75</v>
          </cell>
          <cell r="J1259">
            <v>135803.51999999999</v>
          </cell>
          <cell r="K1259">
            <v>0</v>
          </cell>
        </row>
        <row r="1260">
          <cell r="A1260" t="str">
            <v>P2643</v>
          </cell>
          <cell r="D1260">
            <v>6718474</v>
          </cell>
          <cell r="E1260">
            <v>0</v>
          </cell>
          <cell r="F1260">
            <v>0</v>
          </cell>
          <cell r="G1260">
            <v>0</v>
          </cell>
          <cell r="H1260">
            <v>7749664.6500000004</v>
          </cell>
          <cell r="I1260">
            <v>2308160.7599999998</v>
          </cell>
          <cell r="J1260">
            <v>5706621.6600000001</v>
          </cell>
          <cell r="K1260">
            <v>2043042.9899999998</v>
          </cell>
        </row>
        <row r="1261">
          <cell r="D1261">
            <v>37444</v>
          </cell>
          <cell r="H1261">
            <v>218444</v>
          </cell>
          <cell r="I1261">
            <v>0</v>
          </cell>
          <cell r="J1261">
            <v>151010.51999999999</v>
          </cell>
          <cell r="K1261">
            <v>67433.48</v>
          </cell>
        </row>
        <row r="1262">
          <cell r="B1262">
            <v>1220</v>
          </cell>
          <cell r="C1262">
            <v>1518812100</v>
          </cell>
          <cell r="D1262">
            <v>0</v>
          </cell>
          <cell r="H1262">
            <v>102000</v>
          </cell>
          <cell r="I1262">
            <v>0</v>
          </cell>
          <cell r="J1262">
            <v>49300</v>
          </cell>
          <cell r="K1262">
            <v>52700</v>
          </cell>
        </row>
        <row r="1263">
          <cell r="B1263">
            <v>1220</v>
          </cell>
          <cell r="C1263">
            <v>2518825102</v>
          </cell>
          <cell r="D1263">
            <v>0</v>
          </cell>
          <cell r="H1263">
            <v>51000</v>
          </cell>
          <cell r="I1263">
            <v>0</v>
          </cell>
          <cell r="J1263">
            <v>44716.52</v>
          </cell>
          <cell r="K1263">
            <v>6283.48</v>
          </cell>
        </row>
        <row r="1264">
          <cell r="B1264">
            <v>1320</v>
          </cell>
          <cell r="C1264">
            <v>1518812100</v>
          </cell>
          <cell r="D1264">
            <v>37444</v>
          </cell>
          <cell r="H1264">
            <v>37444</v>
          </cell>
          <cell r="I1264">
            <v>0</v>
          </cell>
          <cell r="J1264">
            <v>37444</v>
          </cell>
          <cell r="K1264">
            <v>0</v>
          </cell>
        </row>
        <row r="1265">
          <cell r="B1265">
            <v>1410</v>
          </cell>
          <cell r="C1265">
            <v>1518812100</v>
          </cell>
          <cell r="D1265">
            <v>0</v>
          </cell>
          <cell r="H1265">
            <v>28000</v>
          </cell>
          <cell r="I1265">
            <v>0</v>
          </cell>
          <cell r="J1265">
            <v>19550</v>
          </cell>
          <cell r="K1265">
            <v>8450</v>
          </cell>
        </row>
        <row r="1266">
          <cell r="B1266">
            <v>1410</v>
          </cell>
          <cell r="C1266">
            <v>2518825102</v>
          </cell>
          <cell r="D1266">
            <v>1783573</v>
          </cell>
          <cell r="H1266">
            <v>1753013</v>
          </cell>
          <cell r="I1266">
            <v>1215864.42</v>
          </cell>
          <cell r="J1266">
            <v>1243684.42</v>
          </cell>
          <cell r="K1266">
            <v>509328.58</v>
          </cell>
        </row>
        <row r="1267">
          <cell r="B1267">
            <v>1420</v>
          </cell>
          <cell r="C1267">
            <v>1518812100</v>
          </cell>
          <cell r="D1267">
            <v>1670573</v>
          </cell>
          <cell r="H1267">
            <v>1723013</v>
          </cell>
          <cell r="I1267">
            <v>1213684.42</v>
          </cell>
          <cell r="J1267">
            <v>1213684.42</v>
          </cell>
          <cell r="K1267">
            <v>509328.58</v>
          </cell>
        </row>
        <row r="1268">
          <cell r="B1268">
            <v>1420</v>
          </cell>
          <cell r="C1268">
            <v>2518825102</v>
          </cell>
          <cell r="D1268">
            <v>0</v>
          </cell>
          <cell r="H1268">
            <v>52440</v>
          </cell>
          <cell r="I1268">
            <v>52440</v>
          </cell>
          <cell r="J1268">
            <v>52440</v>
          </cell>
          <cell r="K1268">
            <v>0</v>
          </cell>
        </row>
        <row r="1269">
          <cell r="B1269">
            <v>1430</v>
          </cell>
          <cell r="C1269">
            <v>1518812100</v>
          </cell>
          <cell r="D1269">
            <v>862575</v>
          </cell>
          <cell r="H1269">
            <v>862575</v>
          </cell>
          <cell r="I1269">
            <v>851569.59</v>
          </cell>
          <cell r="J1269">
            <v>851569.59</v>
          </cell>
          <cell r="K1269">
            <v>11005.41</v>
          </cell>
        </row>
        <row r="1270">
          <cell r="B1270">
            <v>1430</v>
          </cell>
          <cell r="C1270">
            <v>2518825102</v>
          </cell>
          <cell r="D1270">
            <v>204170</v>
          </cell>
          <cell r="H1270">
            <v>204170</v>
          </cell>
          <cell r="I1270">
            <v>6293.78</v>
          </cell>
          <cell r="J1270">
            <v>6293.78</v>
          </cell>
          <cell r="K1270">
            <v>197876.22</v>
          </cell>
        </row>
        <row r="1271">
          <cell r="A1271" t="str">
            <v>P2646</v>
          </cell>
          <cell r="D1271">
            <v>4595779</v>
          </cell>
          <cell r="E1271">
            <v>0</v>
          </cell>
          <cell r="F1271">
            <v>0</v>
          </cell>
          <cell r="G1271">
            <v>0</v>
          </cell>
          <cell r="H1271">
            <v>5032099</v>
          </cell>
          <cell r="I1271">
            <v>3339852.2099999995</v>
          </cell>
          <cell r="J1271">
            <v>3669693.2499999995</v>
          </cell>
          <cell r="K1271">
            <v>1362405.75</v>
          </cell>
        </row>
        <row r="1272">
          <cell r="D1272">
            <v>603828</v>
          </cell>
          <cell r="H1272">
            <v>603828</v>
          </cell>
          <cell r="I1272">
            <v>303381.05</v>
          </cell>
          <cell r="J1272">
            <v>303381.05</v>
          </cell>
          <cell r="K1272">
            <v>300446.95</v>
          </cell>
        </row>
        <row r="1273">
          <cell r="B1273">
            <v>3000</v>
          </cell>
          <cell r="D1273">
            <v>113000</v>
          </cell>
          <cell r="H1273">
            <v>30000</v>
          </cell>
          <cell r="I1273">
            <v>2180</v>
          </cell>
          <cell r="J1273">
            <v>30000</v>
          </cell>
          <cell r="K1273">
            <v>0</v>
          </cell>
        </row>
        <row r="1274">
          <cell r="B1274">
            <v>3390</v>
          </cell>
          <cell r="C1274">
            <v>1418710000</v>
          </cell>
          <cell r="D1274">
            <v>30000</v>
          </cell>
          <cell r="H1274">
            <v>30000</v>
          </cell>
          <cell r="I1274">
            <v>2180</v>
          </cell>
          <cell r="J1274">
            <v>30000</v>
          </cell>
          <cell r="K1274">
            <v>0</v>
          </cell>
        </row>
        <row r="1275">
          <cell r="A1275" t="str">
            <v>P2648</v>
          </cell>
          <cell r="D1275">
            <v>746828</v>
          </cell>
          <cell r="E1275">
            <v>0</v>
          </cell>
          <cell r="F1275">
            <v>0</v>
          </cell>
          <cell r="G1275">
            <v>0</v>
          </cell>
          <cell r="H1275">
            <v>663828</v>
          </cell>
          <cell r="I1275">
            <v>307741.05</v>
          </cell>
          <cell r="J1275">
            <v>363381.05</v>
          </cell>
          <cell r="K1275">
            <v>300446.95</v>
          </cell>
        </row>
        <row r="1276">
          <cell r="D1276">
            <v>83000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B1277">
            <v>1130</v>
          </cell>
          <cell r="C1277">
            <v>1518812100</v>
          </cell>
          <cell r="D1277">
            <v>119330</v>
          </cell>
          <cell r="H1277">
            <v>119330</v>
          </cell>
          <cell r="I1277">
            <v>76944</v>
          </cell>
          <cell r="J1277">
            <v>86944</v>
          </cell>
          <cell r="K1277">
            <v>32386</v>
          </cell>
        </row>
        <row r="1278">
          <cell r="B1278">
            <v>1130</v>
          </cell>
          <cell r="C1278">
            <v>2518825102</v>
          </cell>
          <cell r="D1278">
            <v>109330</v>
          </cell>
          <cell r="H1278">
            <v>109330</v>
          </cell>
          <cell r="I1278">
            <v>76944</v>
          </cell>
          <cell r="J1278">
            <v>76944</v>
          </cell>
          <cell r="K1278">
            <v>32386</v>
          </cell>
        </row>
        <row r="1279">
          <cell r="B1279">
            <v>1210</v>
          </cell>
          <cell r="C1279">
            <v>1418510000</v>
          </cell>
          <cell r="D1279">
            <v>76944</v>
          </cell>
          <cell r="H1279">
            <v>76944</v>
          </cell>
          <cell r="I1279">
            <v>76944</v>
          </cell>
          <cell r="J1279">
            <v>76944</v>
          </cell>
          <cell r="K1279">
            <v>0</v>
          </cell>
        </row>
        <row r="1280">
          <cell r="B1280">
            <v>1310</v>
          </cell>
          <cell r="C1280">
            <v>2518825102</v>
          </cell>
          <cell r="D1280">
            <v>32386</v>
          </cell>
          <cell r="H1280">
            <v>32386</v>
          </cell>
          <cell r="I1280">
            <v>0</v>
          </cell>
          <cell r="J1280">
            <v>0</v>
          </cell>
          <cell r="K1280">
            <v>32386</v>
          </cell>
        </row>
        <row r="1281">
          <cell r="B1281">
            <v>1320</v>
          </cell>
          <cell r="C1281">
            <v>1518812100</v>
          </cell>
          <cell r="D1281">
            <v>10000</v>
          </cell>
          <cell r="H1281">
            <v>10000</v>
          </cell>
          <cell r="I1281">
            <v>0</v>
          </cell>
          <cell r="J1281">
            <v>10000</v>
          </cell>
          <cell r="K1281">
            <v>0</v>
          </cell>
        </row>
        <row r="1282">
          <cell r="B1282">
            <v>1320</v>
          </cell>
          <cell r="C1282">
            <v>2518825102</v>
          </cell>
          <cell r="D1282">
            <v>10000</v>
          </cell>
          <cell r="H1282">
            <v>10000</v>
          </cell>
          <cell r="I1282">
            <v>0</v>
          </cell>
          <cell r="J1282">
            <v>10000</v>
          </cell>
          <cell r="K1282">
            <v>0</v>
          </cell>
        </row>
        <row r="1283">
          <cell r="B1283">
            <v>1340</v>
          </cell>
          <cell r="C1283">
            <v>2518825102</v>
          </cell>
          <cell r="D1283">
            <v>79761</v>
          </cell>
          <cell r="H1283">
            <v>39761</v>
          </cell>
          <cell r="I1283">
            <v>6000</v>
          </cell>
          <cell r="J1283">
            <v>6000</v>
          </cell>
          <cell r="K1283">
            <v>33761</v>
          </cell>
        </row>
        <row r="1284">
          <cell r="B1284">
            <v>1410</v>
          </cell>
          <cell r="C1284">
            <v>1518812100</v>
          </cell>
          <cell r="D1284">
            <v>73761</v>
          </cell>
          <cell r="H1284">
            <v>33761</v>
          </cell>
          <cell r="I1284">
            <v>0</v>
          </cell>
          <cell r="J1284">
            <v>0</v>
          </cell>
          <cell r="K1284">
            <v>33761</v>
          </cell>
        </row>
        <row r="1285">
          <cell r="B1285">
            <v>1410</v>
          </cell>
          <cell r="C1285">
            <v>2518825102</v>
          </cell>
          <cell r="D1285">
            <v>33761</v>
          </cell>
          <cell r="H1285">
            <v>33761</v>
          </cell>
          <cell r="I1285">
            <v>0</v>
          </cell>
          <cell r="J1285">
            <v>0</v>
          </cell>
          <cell r="K1285">
            <v>33761</v>
          </cell>
        </row>
        <row r="1286">
          <cell r="B1286">
            <v>1420</v>
          </cell>
          <cell r="C1286">
            <v>1518812100</v>
          </cell>
          <cell r="D1286">
            <v>40000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</row>
        <row r="1287">
          <cell r="B1287">
            <v>1420</v>
          </cell>
          <cell r="C1287">
            <v>2518825102</v>
          </cell>
          <cell r="D1287">
            <v>6000</v>
          </cell>
          <cell r="H1287">
            <v>6000</v>
          </cell>
          <cell r="I1287">
            <v>6000</v>
          </cell>
          <cell r="J1287">
            <v>6000</v>
          </cell>
          <cell r="K1287">
            <v>0</v>
          </cell>
        </row>
        <row r="1288">
          <cell r="B1288">
            <v>1430</v>
          </cell>
          <cell r="C1288">
            <v>1518812100</v>
          </cell>
          <cell r="D1288">
            <v>6000</v>
          </cell>
          <cell r="H1288">
            <v>6000</v>
          </cell>
          <cell r="I1288">
            <v>6000</v>
          </cell>
          <cell r="J1288">
            <v>6000</v>
          </cell>
          <cell r="K1288">
            <v>0</v>
          </cell>
        </row>
        <row r="1289">
          <cell r="B1289">
            <v>1430</v>
          </cell>
          <cell r="C1289">
            <v>2518825102</v>
          </cell>
          <cell r="D1289">
            <v>2761192</v>
          </cell>
          <cell r="H1289">
            <v>2750842</v>
          </cell>
          <cell r="I1289">
            <v>527062.71</v>
          </cell>
          <cell r="J1289">
            <v>537639.15</v>
          </cell>
          <cell r="K1289">
            <v>2213202.85</v>
          </cell>
        </row>
        <row r="1290">
          <cell r="B1290">
            <v>1440</v>
          </cell>
          <cell r="C1290">
            <v>1518812100</v>
          </cell>
          <cell r="D1290">
            <v>2568192</v>
          </cell>
          <cell r="H1290">
            <v>2568192</v>
          </cell>
          <cell r="I1290">
            <v>470956.59</v>
          </cell>
          <cell r="J1290">
            <v>470956.59</v>
          </cell>
          <cell r="K1290">
            <v>2097235.41</v>
          </cell>
        </row>
        <row r="1291">
          <cell r="B1291">
            <v>1440</v>
          </cell>
          <cell r="C1291">
            <v>2518825102</v>
          </cell>
          <cell r="D1291">
            <v>2568192</v>
          </cell>
          <cell r="H1291">
            <v>2568192</v>
          </cell>
          <cell r="I1291">
            <v>470956.59</v>
          </cell>
          <cell r="J1291">
            <v>470956.59</v>
          </cell>
          <cell r="K1291">
            <v>2097235.41</v>
          </cell>
        </row>
        <row r="1292">
          <cell r="B1292">
            <v>1520</v>
          </cell>
          <cell r="C1292">
            <v>2518825102</v>
          </cell>
          <cell r="D1292">
            <v>25000</v>
          </cell>
          <cell r="H1292">
            <v>15000</v>
          </cell>
          <cell r="I1292">
            <v>4447.4399999999996</v>
          </cell>
          <cell r="J1292">
            <v>14991.44</v>
          </cell>
          <cell r="K1292">
            <v>8.56</v>
          </cell>
        </row>
        <row r="1293">
          <cell r="B1293">
            <v>1540</v>
          </cell>
          <cell r="C1293">
            <v>2518825102</v>
          </cell>
          <cell r="D1293">
            <v>5000</v>
          </cell>
          <cell r="H1293">
            <v>5000</v>
          </cell>
          <cell r="I1293">
            <v>0</v>
          </cell>
          <cell r="J1293">
            <v>5000</v>
          </cell>
          <cell r="K1293">
            <v>0</v>
          </cell>
        </row>
        <row r="1294">
          <cell r="B1294">
            <v>1590</v>
          </cell>
          <cell r="C1294">
            <v>2518825102</v>
          </cell>
          <cell r="D1294">
            <v>10000</v>
          </cell>
          <cell r="H1294">
            <v>10000</v>
          </cell>
          <cell r="I1294">
            <v>4447.4399999999996</v>
          </cell>
          <cell r="J1294">
            <v>9991.44</v>
          </cell>
          <cell r="K1294">
            <v>8.56</v>
          </cell>
        </row>
        <row r="1295">
          <cell r="B1295">
            <v>1710</v>
          </cell>
          <cell r="C1295">
            <v>1518812100</v>
          </cell>
          <cell r="D1295">
            <v>10000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</row>
        <row r="1296">
          <cell r="B1296">
            <v>1710</v>
          </cell>
          <cell r="C1296">
            <v>2518825102</v>
          </cell>
          <cell r="D1296">
            <v>168000</v>
          </cell>
          <cell r="H1296">
            <v>167650</v>
          </cell>
          <cell r="I1296">
            <v>51658.68</v>
          </cell>
          <cell r="J1296">
            <v>51691.12</v>
          </cell>
          <cell r="K1296">
            <v>115958.88</v>
          </cell>
        </row>
        <row r="1297">
          <cell r="B1297">
            <v>2000</v>
          </cell>
          <cell r="D1297">
            <v>0</v>
          </cell>
          <cell r="H1297">
            <v>4650</v>
          </cell>
          <cell r="I1297">
            <v>4650</v>
          </cell>
          <cell r="J1297">
            <v>4650</v>
          </cell>
          <cell r="K1297">
            <v>0</v>
          </cell>
        </row>
        <row r="1298">
          <cell r="B1298">
            <v>2110</v>
          </cell>
          <cell r="C1298">
            <v>1418510000</v>
          </cell>
          <cell r="D1298">
            <v>50000</v>
          </cell>
          <cell r="H1298">
            <v>50000</v>
          </cell>
          <cell r="I1298">
            <v>0</v>
          </cell>
          <cell r="J1298">
            <v>0</v>
          </cell>
          <cell r="K1298">
            <v>50000</v>
          </cell>
        </row>
        <row r="1299">
          <cell r="B1299">
            <v>2110</v>
          </cell>
          <cell r="C1299">
            <v>1518812100</v>
          </cell>
          <cell r="D1299">
            <v>20000</v>
          </cell>
          <cell r="H1299">
            <v>15000</v>
          </cell>
          <cell r="I1299">
            <v>0</v>
          </cell>
          <cell r="J1299">
            <v>0</v>
          </cell>
          <cell r="K1299">
            <v>15000</v>
          </cell>
        </row>
        <row r="1300">
          <cell r="B1300">
            <v>2110</v>
          </cell>
          <cell r="C1300">
            <v>2506828203</v>
          </cell>
          <cell r="D1300">
            <v>50000</v>
          </cell>
          <cell r="H1300">
            <v>50000</v>
          </cell>
          <cell r="I1300">
            <v>0</v>
          </cell>
          <cell r="J1300">
            <v>0</v>
          </cell>
          <cell r="K1300">
            <v>50000</v>
          </cell>
        </row>
        <row r="1301">
          <cell r="B1301">
            <v>2140</v>
          </cell>
          <cell r="C1301">
            <v>1418510000</v>
          </cell>
          <cell r="D1301">
            <v>3000</v>
          </cell>
          <cell r="H1301">
            <v>3000</v>
          </cell>
          <cell r="I1301">
            <v>3000</v>
          </cell>
          <cell r="J1301">
            <v>3000</v>
          </cell>
          <cell r="K1301">
            <v>0</v>
          </cell>
        </row>
        <row r="1302">
          <cell r="B1302">
            <v>2140</v>
          </cell>
          <cell r="C1302">
            <v>1518812100</v>
          </cell>
          <cell r="D1302">
            <v>25000</v>
          </cell>
          <cell r="H1302">
            <v>25000</v>
          </cell>
          <cell r="I1302">
            <v>24041.119999999999</v>
          </cell>
          <cell r="J1302">
            <v>24041.119999999999</v>
          </cell>
          <cell r="K1302">
            <v>958.88</v>
          </cell>
        </row>
        <row r="1303">
          <cell r="B1303">
            <v>2150</v>
          </cell>
          <cell r="C1303">
            <v>1418510000</v>
          </cell>
          <cell r="D1303">
            <v>20000</v>
          </cell>
          <cell r="H1303">
            <v>20000</v>
          </cell>
          <cell r="I1303">
            <v>19967.560000000001</v>
          </cell>
          <cell r="J1303">
            <v>20000</v>
          </cell>
          <cell r="K1303">
            <v>0</v>
          </cell>
        </row>
        <row r="1304">
          <cell r="B1304">
            <v>2160</v>
          </cell>
          <cell r="C1304">
            <v>2506828203</v>
          </cell>
          <cell r="D1304">
            <v>1183597</v>
          </cell>
          <cell r="H1304">
            <v>1153362.83</v>
          </cell>
          <cell r="I1304">
            <v>797263.07</v>
          </cell>
          <cell r="J1304">
            <v>1107699.1499999999</v>
          </cell>
          <cell r="K1304">
            <v>45663.68</v>
          </cell>
        </row>
        <row r="1305">
          <cell r="B1305">
            <v>2170</v>
          </cell>
          <cell r="C1305">
            <v>1518812100</v>
          </cell>
          <cell r="D1305">
            <v>100000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B1306">
            <v>2170</v>
          </cell>
          <cell r="C1306">
            <v>2506828203</v>
          </cell>
          <cell r="D1306">
            <v>50000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B1307">
            <v>2210</v>
          </cell>
          <cell r="C1307">
            <v>1418510000</v>
          </cell>
          <cell r="D1307">
            <v>50000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B1308">
            <v>2440</v>
          </cell>
          <cell r="C1308">
            <v>2506828203</v>
          </cell>
          <cell r="D1308">
            <v>1083597</v>
          </cell>
          <cell r="H1308">
            <v>1153362.83</v>
          </cell>
          <cell r="I1308">
            <v>797263.07</v>
          </cell>
          <cell r="J1308">
            <v>1107699.1499999999</v>
          </cell>
          <cell r="K1308">
            <v>45663.68</v>
          </cell>
        </row>
        <row r="1309">
          <cell r="B1309">
            <v>2460</v>
          </cell>
          <cell r="C1309">
            <v>2506828203</v>
          </cell>
          <cell r="D1309">
            <v>187200</v>
          </cell>
          <cell r="H1309">
            <v>187200</v>
          </cell>
          <cell r="I1309">
            <v>187200</v>
          </cell>
          <cell r="J1309">
            <v>187200</v>
          </cell>
          <cell r="K1309">
            <v>0</v>
          </cell>
        </row>
        <row r="1310">
          <cell r="B1310">
            <v>2470</v>
          </cell>
          <cell r="C1310">
            <v>2506828203</v>
          </cell>
          <cell r="D1310">
            <v>63000</v>
          </cell>
          <cell r="H1310">
            <v>55473</v>
          </cell>
          <cell r="I1310">
            <v>43471</v>
          </cell>
          <cell r="J1310">
            <v>43471</v>
          </cell>
          <cell r="K1310">
            <v>12002</v>
          </cell>
        </row>
        <row r="1311">
          <cell r="B1311">
            <v>2480</v>
          </cell>
          <cell r="C1311">
            <v>2506828203</v>
          </cell>
          <cell r="D1311">
            <v>120000</v>
          </cell>
          <cell r="H1311">
            <v>78603.89</v>
          </cell>
          <cell r="I1311">
            <v>63800.02</v>
          </cell>
          <cell r="J1311">
            <v>63800.02</v>
          </cell>
          <cell r="K1311">
            <v>14803.87</v>
          </cell>
        </row>
        <row r="1312">
          <cell r="B1312">
            <v>2490</v>
          </cell>
          <cell r="C1312">
            <v>2506828203</v>
          </cell>
          <cell r="D1312">
            <v>50908</v>
          </cell>
          <cell r="H1312">
            <v>2898</v>
          </cell>
          <cell r="I1312">
            <v>0</v>
          </cell>
          <cell r="J1312">
            <v>0</v>
          </cell>
          <cell r="K1312">
            <v>2898</v>
          </cell>
        </row>
        <row r="1313">
          <cell r="B1313">
            <v>2530</v>
          </cell>
          <cell r="C1313">
            <v>1418510000</v>
          </cell>
          <cell r="D1313">
            <v>462489</v>
          </cell>
          <cell r="H1313">
            <v>462489</v>
          </cell>
          <cell r="I1313">
            <v>244110.52</v>
          </cell>
          <cell r="J1313">
            <v>462489</v>
          </cell>
          <cell r="K1313">
            <v>0</v>
          </cell>
        </row>
        <row r="1314">
          <cell r="B1314">
            <v>2540</v>
          </cell>
          <cell r="C1314">
            <v>2506828203</v>
          </cell>
          <cell r="D1314">
            <v>30000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B1315">
            <v>2720</v>
          </cell>
          <cell r="C1315">
            <v>2506828203</v>
          </cell>
          <cell r="D1315">
            <v>0</v>
          </cell>
          <cell r="H1315">
            <v>1392</v>
          </cell>
          <cell r="I1315">
            <v>1392</v>
          </cell>
          <cell r="J1315">
            <v>1392</v>
          </cell>
          <cell r="K1315">
            <v>0</v>
          </cell>
        </row>
        <row r="1316">
          <cell r="B1316">
            <v>2730</v>
          </cell>
          <cell r="C1316">
            <v>2506828203</v>
          </cell>
          <cell r="D1316">
            <v>120000</v>
          </cell>
          <cell r="H1316">
            <v>22547.54</v>
          </cell>
          <cell r="I1316">
            <v>6587.73</v>
          </cell>
          <cell r="J1316">
            <v>6587.73</v>
          </cell>
          <cell r="K1316">
            <v>15959.81</v>
          </cell>
        </row>
        <row r="1317">
          <cell r="B1317">
            <v>2910</v>
          </cell>
          <cell r="C1317">
            <v>1518812100</v>
          </cell>
          <cell r="D1317">
            <v>50000</v>
          </cell>
          <cell r="H1317">
            <v>96618</v>
          </cell>
          <cell r="I1317">
            <v>96618</v>
          </cell>
          <cell r="J1317">
            <v>96618</v>
          </cell>
          <cell r="K1317">
            <v>0</v>
          </cell>
        </row>
        <row r="1318">
          <cell r="B1318">
            <v>2910</v>
          </cell>
          <cell r="C1318">
            <v>2506828203</v>
          </cell>
          <cell r="D1318">
            <v>0</v>
          </cell>
          <cell r="H1318">
            <v>246141.4</v>
          </cell>
          <cell r="I1318">
            <v>154083.79999999999</v>
          </cell>
          <cell r="J1318">
            <v>246141.4</v>
          </cell>
          <cell r="K1318">
            <v>0</v>
          </cell>
        </row>
        <row r="1319">
          <cell r="B1319">
            <v>2940</v>
          </cell>
          <cell r="C1319">
            <v>1518812100</v>
          </cell>
          <cell r="D1319">
            <v>26445929</v>
          </cell>
          <cell r="H1319">
            <v>29036041.129999999</v>
          </cell>
          <cell r="I1319">
            <v>17988388.530000001</v>
          </cell>
          <cell r="J1319">
            <v>24838302.239999998</v>
          </cell>
          <cell r="K1319">
            <v>4197738.8899999997</v>
          </cell>
        </row>
        <row r="1320">
          <cell r="B1320">
            <v>2940</v>
          </cell>
          <cell r="C1320">
            <v>2506828203</v>
          </cell>
          <cell r="D1320">
            <v>26445929</v>
          </cell>
          <cell r="H1320">
            <v>29036041.129999999</v>
          </cell>
          <cell r="I1320">
            <v>17988388.530000001</v>
          </cell>
          <cell r="J1320">
            <v>24838302.239999998</v>
          </cell>
          <cell r="K1320">
            <v>4197738.8899999997</v>
          </cell>
        </row>
        <row r="1321">
          <cell r="B1321">
            <v>3000</v>
          </cell>
          <cell r="D1321">
            <v>26445929</v>
          </cell>
          <cell r="H1321">
            <v>29036041.129999999</v>
          </cell>
          <cell r="I1321">
            <v>17988388.530000001</v>
          </cell>
          <cell r="J1321">
            <v>24838302.239999998</v>
          </cell>
          <cell r="K1321">
            <v>4197738.8899999997</v>
          </cell>
        </row>
        <row r="1322">
          <cell r="B1322">
            <v>3110</v>
          </cell>
          <cell r="C1322">
            <v>2518825102</v>
          </cell>
          <cell r="D1322">
            <v>20600443</v>
          </cell>
          <cell r="H1322">
            <v>23665565.27</v>
          </cell>
          <cell r="I1322">
            <v>16496308.65</v>
          </cell>
          <cell r="J1322">
            <v>22223509.07</v>
          </cell>
          <cell r="K1322">
            <v>1442056.2</v>
          </cell>
        </row>
        <row r="1323">
          <cell r="B1323">
            <v>3140</v>
          </cell>
          <cell r="C1323">
            <v>2518825102</v>
          </cell>
          <cell r="D1323">
            <v>17912832</v>
          </cell>
          <cell r="H1323">
            <v>19960794.940000001</v>
          </cell>
          <cell r="I1323">
            <v>15527057.109999999</v>
          </cell>
          <cell r="J1323">
            <v>19523748.850000001</v>
          </cell>
          <cell r="K1323">
            <v>437046.09</v>
          </cell>
        </row>
        <row r="1324">
          <cell r="B1324">
            <v>3170</v>
          </cell>
          <cell r="C1324">
            <v>2518825102</v>
          </cell>
          <cell r="D1324">
            <v>994812</v>
          </cell>
          <cell r="H1324">
            <v>2523466.0499999998</v>
          </cell>
          <cell r="I1324">
            <v>2261003.7400000002</v>
          </cell>
          <cell r="J1324">
            <v>2572275.8199999998</v>
          </cell>
          <cell r="K1324">
            <v>-48809.77</v>
          </cell>
        </row>
        <row r="1325">
          <cell r="B1325">
            <v>3360</v>
          </cell>
          <cell r="C1325">
            <v>1418510000</v>
          </cell>
          <cell r="D1325">
            <v>8181912</v>
          </cell>
          <cell r="H1325">
            <v>8181912</v>
          </cell>
          <cell r="I1325">
            <v>7615645.9299999997</v>
          </cell>
          <cell r="J1325">
            <v>9791192.3900000006</v>
          </cell>
          <cell r="K1325">
            <v>-1609280.39</v>
          </cell>
        </row>
        <row r="1326">
          <cell r="B1326">
            <v>3360</v>
          </cell>
          <cell r="C1326">
            <v>2518825102</v>
          </cell>
          <cell r="D1326">
            <v>988636</v>
          </cell>
          <cell r="H1326">
            <v>988636</v>
          </cell>
          <cell r="I1326">
            <v>666701.72</v>
          </cell>
          <cell r="J1326">
            <v>800349.72</v>
          </cell>
          <cell r="K1326">
            <v>188286.28</v>
          </cell>
        </row>
        <row r="1327">
          <cell r="B1327">
            <v>3380</v>
          </cell>
          <cell r="C1327">
            <v>2518825102</v>
          </cell>
          <cell r="D1327">
            <v>27591</v>
          </cell>
          <cell r="H1327">
            <v>27591</v>
          </cell>
          <cell r="I1327">
            <v>19290.34</v>
          </cell>
          <cell r="J1327">
            <v>19290.34</v>
          </cell>
          <cell r="K1327">
            <v>8300.66</v>
          </cell>
        </row>
        <row r="1328">
          <cell r="B1328">
            <v>3410</v>
          </cell>
          <cell r="C1328">
            <v>1418510000</v>
          </cell>
          <cell r="D1328">
            <v>130908</v>
          </cell>
          <cell r="H1328">
            <v>296172</v>
          </cell>
          <cell r="I1328">
            <v>41861.040000000001</v>
          </cell>
          <cell r="J1328">
            <v>41861.040000000001</v>
          </cell>
          <cell r="K1328">
            <v>254310.96</v>
          </cell>
        </row>
        <row r="1329">
          <cell r="B1329">
            <v>3510</v>
          </cell>
          <cell r="C1329">
            <v>2511828203</v>
          </cell>
          <cell r="D1329">
            <v>1235290</v>
          </cell>
          <cell r="H1329">
            <v>1235290</v>
          </cell>
          <cell r="I1329">
            <v>165790.89000000001</v>
          </cell>
          <cell r="J1329">
            <v>165790.89000000001</v>
          </cell>
          <cell r="K1329">
            <v>1069499.1100000001</v>
          </cell>
        </row>
        <row r="1330">
          <cell r="B1330">
            <v>3520</v>
          </cell>
          <cell r="C1330">
            <v>2508828203</v>
          </cell>
          <cell r="D1330">
            <v>268860</v>
          </cell>
          <cell r="H1330">
            <v>268860</v>
          </cell>
          <cell r="I1330">
            <v>268860</v>
          </cell>
          <cell r="J1330">
            <v>268860</v>
          </cell>
          <cell r="K1330">
            <v>0</v>
          </cell>
        </row>
        <row r="1331">
          <cell r="B1331">
            <v>3530</v>
          </cell>
          <cell r="C1331">
            <v>2508828203</v>
          </cell>
          <cell r="D1331">
            <v>99272</v>
          </cell>
          <cell r="H1331">
            <v>255322.42</v>
          </cell>
          <cell r="I1331">
            <v>229803.63</v>
          </cell>
          <cell r="J1331">
            <v>260837.47</v>
          </cell>
          <cell r="K1331">
            <v>-5515.05</v>
          </cell>
        </row>
        <row r="1332">
          <cell r="B1332">
            <v>3550</v>
          </cell>
          <cell r="C1332">
            <v>1418510000</v>
          </cell>
          <cell r="D1332">
            <v>859488</v>
          </cell>
          <cell r="H1332">
            <v>859488</v>
          </cell>
          <cell r="I1332">
            <v>763931.58</v>
          </cell>
          <cell r="J1332">
            <v>836478.5</v>
          </cell>
          <cell r="K1332">
            <v>23009.5</v>
          </cell>
        </row>
        <row r="1333">
          <cell r="B1333">
            <v>3580</v>
          </cell>
          <cell r="C1333">
            <v>1418510000</v>
          </cell>
          <cell r="D1333">
            <v>49832</v>
          </cell>
          <cell r="H1333">
            <v>128153.69</v>
          </cell>
          <cell r="I1333">
            <v>115247.58</v>
          </cell>
          <cell r="J1333">
            <v>130811.18</v>
          </cell>
          <cell r="K1333">
            <v>-2657.49</v>
          </cell>
        </row>
        <row r="1334">
          <cell r="B1334">
            <v>3720</v>
          </cell>
          <cell r="C1334">
            <v>1418510000</v>
          </cell>
          <cell r="D1334">
            <v>431100</v>
          </cell>
          <cell r="H1334">
            <v>431100</v>
          </cell>
          <cell r="I1334">
            <v>406665.96</v>
          </cell>
          <cell r="J1334">
            <v>525476.29</v>
          </cell>
          <cell r="K1334">
            <v>-94376.29</v>
          </cell>
        </row>
        <row r="1335">
          <cell r="B1335">
            <v>3750</v>
          </cell>
          <cell r="C1335">
            <v>1418510000</v>
          </cell>
          <cell r="D1335">
            <v>51584</v>
          </cell>
          <cell r="H1335">
            <v>132654.78</v>
          </cell>
          <cell r="I1335">
            <v>110967.02</v>
          </cell>
          <cell r="J1335">
            <v>117192.46</v>
          </cell>
          <cell r="K1335">
            <v>15462.32</v>
          </cell>
        </row>
        <row r="1336">
          <cell r="B1336">
            <v>3750</v>
          </cell>
          <cell r="C1336">
            <v>2518825102</v>
          </cell>
          <cell r="D1336">
            <v>446376</v>
          </cell>
          <cell r="H1336">
            <v>446376</v>
          </cell>
          <cell r="I1336">
            <v>361226.73</v>
          </cell>
          <cell r="J1336">
            <v>408750.89</v>
          </cell>
          <cell r="K1336">
            <v>37625.11</v>
          </cell>
        </row>
        <row r="1337">
          <cell r="B1337">
            <v>3790</v>
          </cell>
          <cell r="C1337">
            <v>1418510000</v>
          </cell>
          <cell r="D1337">
            <v>0</v>
          </cell>
          <cell r="H1337">
            <v>6400</v>
          </cell>
          <cell r="I1337">
            <v>0</v>
          </cell>
          <cell r="J1337">
            <v>0</v>
          </cell>
          <cell r="K1337">
            <v>6400</v>
          </cell>
        </row>
        <row r="1338">
          <cell r="B1338">
            <v>3790</v>
          </cell>
          <cell r="C1338">
            <v>2518825102</v>
          </cell>
          <cell r="D1338">
            <v>136144</v>
          </cell>
          <cell r="H1338">
            <v>136144</v>
          </cell>
          <cell r="I1338">
            <v>50077.4</v>
          </cell>
          <cell r="J1338">
            <v>50077.4</v>
          </cell>
          <cell r="K1338">
            <v>86066.6</v>
          </cell>
        </row>
        <row r="1339">
          <cell r="B1339">
            <v>3820</v>
          </cell>
          <cell r="C1339">
            <v>1418510000</v>
          </cell>
          <cell r="D1339">
            <v>258019</v>
          </cell>
          <cell r="H1339">
            <v>258019</v>
          </cell>
          <cell r="I1339">
            <v>0</v>
          </cell>
          <cell r="J1339">
            <v>0</v>
          </cell>
          <cell r="K1339">
            <v>258019</v>
          </cell>
        </row>
        <row r="1340">
          <cell r="B1340">
            <v>3830</v>
          </cell>
          <cell r="C1340">
            <v>1418510000</v>
          </cell>
          <cell r="D1340">
            <v>1560418</v>
          </cell>
          <cell r="H1340">
            <v>1560418</v>
          </cell>
          <cell r="I1340">
            <v>1091626.72</v>
          </cell>
          <cell r="J1340">
            <v>1439351.64</v>
          </cell>
          <cell r="K1340">
            <v>121066.36</v>
          </cell>
        </row>
        <row r="1341">
          <cell r="B1341">
            <v>3980</v>
          </cell>
          <cell r="C1341">
            <v>1518812100</v>
          </cell>
          <cell r="D1341">
            <v>368854</v>
          </cell>
          <cell r="H1341">
            <v>368854</v>
          </cell>
          <cell r="I1341">
            <v>33077.910000000003</v>
          </cell>
          <cell r="J1341">
            <v>36605.910000000003</v>
          </cell>
          <cell r="K1341">
            <v>332248.09000000003</v>
          </cell>
        </row>
        <row r="1342">
          <cell r="A1342" t="str">
            <v>P2649</v>
          </cell>
          <cell r="D1342">
            <v>146454798</v>
          </cell>
          <cell r="E1342">
            <v>0</v>
          </cell>
          <cell r="F1342">
            <v>0</v>
          </cell>
          <cell r="G1342">
            <v>0</v>
          </cell>
          <cell r="H1342">
            <v>161029228.03</v>
          </cell>
          <cell r="I1342">
            <v>104412118.88000001</v>
          </cell>
          <cell r="J1342">
            <v>138942213.47999996</v>
          </cell>
          <cell r="K1342">
            <v>22087014.550000001</v>
          </cell>
        </row>
        <row r="1343">
          <cell r="D1343">
            <v>0</v>
          </cell>
          <cell r="H1343">
            <v>32202</v>
          </cell>
          <cell r="I1343">
            <v>0</v>
          </cell>
          <cell r="J1343">
            <v>0</v>
          </cell>
          <cell r="K1343">
            <v>32202</v>
          </cell>
        </row>
        <row r="1344">
          <cell r="B1344">
            <v>2000</v>
          </cell>
          <cell r="D1344">
            <v>1823736</v>
          </cell>
          <cell r="H1344">
            <v>1823736</v>
          </cell>
          <cell r="I1344">
            <v>1325278.92</v>
          </cell>
          <cell r="J1344">
            <v>2058546.91</v>
          </cell>
          <cell r="K1344">
            <v>-234810.91</v>
          </cell>
        </row>
        <row r="1345">
          <cell r="B1345">
            <v>2150</v>
          </cell>
          <cell r="C1345">
            <v>1518812100</v>
          </cell>
          <cell r="D1345">
            <v>948560</v>
          </cell>
          <cell r="H1345">
            <v>1630664.36</v>
          </cell>
          <cell r="I1345">
            <v>243746.91</v>
          </cell>
          <cell r="J1345">
            <v>984552.6</v>
          </cell>
          <cell r="K1345">
            <v>646111.76</v>
          </cell>
        </row>
        <row r="1346">
          <cell r="B1346">
            <v>3000</v>
          </cell>
          <cell r="D1346">
            <v>31498</v>
          </cell>
          <cell r="H1346">
            <v>31498</v>
          </cell>
          <cell r="I1346">
            <v>9000</v>
          </cell>
          <cell r="J1346">
            <v>20462</v>
          </cell>
          <cell r="K1346">
            <v>11036</v>
          </cell>
        </row>
        <row r="1347">
          <cell r="B1347">
            <v>3720</v>
          </cell>
          <cell r="C1347">
            <v>1418510000</v>
          </cell>
          <cell r="D1347">
            <v>190000</v>
          </cell>
          <cell r="H1347">
            <v>190000</v>
          </cell>
          <cell r="I1347">
            <v>105905.54</v>
          </cell>
          <cell r="J1347">
            <v>190000</v>
          </cell>
          <cell r="K1347">
            <v>0</v>
          </cell>
        </row>
        <row r="1348">
          <cell r="B1348">
            <v>3750</v>
          </cell>
          <cell r="C1348">
            <v>1418510000</v>
          </cell>
          <cell r="D1348">
            <v>0</v>
          </cell>
          <cell r="H1348">
            <v>136923.37</v>
          </cell>
          <cell r="I1348">
            <v>0</v>
          </cell>
          <cell r="J1348">
            <v>107354.5</v>
          </cell>
          <cell r="K1348">
            <v>29568.87</v>
          </cell>
        </row>
        <row r="1349">
          <cell r="B1349">
            <v>3790</v>
          </cell>
          <cell r="C1349">
            <v>1518812100</v>
          </cell>
          <cell r="D1349">
            <v>138000</v>
          </cell>
          <cell r="H1349">
            <v>138000</v>
          </cell>
          <cell r="I1349">
            <v>0</v>
          </cell>
          <cell r="J1349">
            <v>0</v>
          </cell>
          <cell r="K1349">
            <v>138000</v>
          </cell>
        </row>
        <row r="1350">
          <cell r="A1350" t="str">
            <v>P2650</v>
          </cell>
          <cell r="D1350">
            <v>3131794</v>
          </cell>
          <cell r="E1350">
            <v>0</v>
          </cell>
          <cell r="F1350">
            <v>0</v>
          </cell>
          <cell r="G1350">
            <v>0</v>
          </cell>
          <cell r="H1350">
            <v>3983023.7300000004</v>
          </cell>
          <cell r="I1350">
            <v>1683931.3699999999</v>
          </cell>
          <cell r="J1350">
            <v>3360916.01</v>
          </cell>
          <cell r="K1350">
            <v>622107.72</v>
          </cell>
        </row>
        <row r="1351">
          <cell r="D1351">
            <v>65000</v>
          </cell>
          <cell r="H1351">
            <v>65000</v>
          </cell>
          <cell r="I1351">
            <v>32410.400000000001</v>
          </cell>
          <cell r="J1351">
            <v>48464.800000000003</v>
          </cell>
          <cell r="K1351">
            <v>16535.2</v>
          </cell>
        </row>
        <row r="1352">
          <cell r="B1352">
            <v>2000</v>
          </cell>
          <cell r="D1352">
            <v>134062</v>
          </cell>
          <cell r="H1352">
            <v>140250</v>
          </cell>
          <cell r="I1352">
            <v>38250</v>
          </cell>
          <cell r="J1352">
            <v>140250</v>
          </cell>
          <cell r="K1352">
            <v>0</v>
          </cell>
        </row>
        <row r="1353">
          <cell r="B1353">
            <v>2210</v>
          </cell>
          <cell r="C1353">
            <v>1418510000</v>
          </cell>
          <cell r="D1353">
            <v>90000</v>
          </cell>
          <cell r="H1353">
            <v>90000</v>
          </cell>
          <cell r="I1353">
            <v>25252.04</v>
          </cell>
          <cell r="J1353">
            <v>77013.98</v>
          </cell>
          <cell r="K1353">
            <v>12986.02</v>
          </cell>
        </row>
        <row r="1354">
          <cell r="A1354" t="str">
            <v>P2651</v>
          </cell>
          <cell r="D1354">
            <v>289062</v>
          </cell>
          <cell r="E1354">
            <v>0</v>
          </cell>
          <cell r="F1354">
            <v>0</v>
          </cell>
          <cell r="G1354">
            <v>0</v>
          </cell>
          <cell r="H1354">
            <v>295250</v>
          </cell>
          <cell r="I1354">
            <v>95912.44</v>
          </cell>
          <cell r="J1354">
            <v>265728.77999999997</v>
          </cell>
          <cell r="K1354">
            <v>29521.22</v>
          </cell>
        </row>
        <row r="1355">
          <cell r="D1355">
            <v>0</v>
          </cell>
          <cell r="H1355">
            <v>35000</v>
          </cell>
          <cell r="I1355">
            <v>0</v>
          </cell>
          <cell r="J1355">
            <v>35000</v>
          </cell>
          <cell r="K1355">
            <v>0</v>
          </cell>
        </row>
        <row r="1356">
          <cell r="B1356">
            <v>1130</v>
          </cell>
          <cell r="C1356">
            <v>1518812100</v>
          </cell>
          <cell r="D1356">
            <v>24000</v>
          </cell>
          <cell r="H1356">
            <v>16000</v>
          </cell>
          <cell r="I1356">
            <v>891</v>
          </cell>
          <cell r="J1356">
            <v>1000</v>
          </cell>
          <cell r="K1356">
            <v>15000</v>
          </cell>
        </row>
        <row r="1357">
          <cell r="B1357">
            <v>1130</v>
          </cell>
          <cell r="C1357">
            <v>2518825102</v>
          </cell>
          <cell r="D1357">
            <v>0</v>
          </cell>
          <cell r="H1357">
            <v>115000</v>
          </cell>
          <cell r="I1357">
            <v>0</v>
          </cell>
          <cell r="J1357">
            <v>0</v>
          </cell>
          <cell r="K1357">
            <v>115000</v>
          </cell>
        </row>
        <row r="1358">
          <cell r="B1358">
            <v>1210</v>
          </cell>
          <cell r="C1358">
            <v>1418510000</v>
          </cell>
          <cell r="D1358">
            <v>8000</v>
          </cell>
          <cell r="H1358">
            <v>8000</v>
          </cell>
          <cell r="I1358">
            <v>0</v>
          </cell>
          <cell r="J1358">
            <v>0</v>
          </cell>
          <cell r="K1358">
            <v>8000</v>
          </cell>
        </row>
        <row r="1359">
          <cell r="B1359">
            <v>1310</v>
          </cell>
          <cell r="C1359">
            <v>2518825102</v>
          </cell>
          <cell r="D1359">
            <v>48000</v>
          </cell>
          <cell r="H1359">
            <v>41312.99</v>
          </cell>
          <cell r="I1359">
            <v>23503.33</v>
          </cell>
          <cell r="J1359">
            <v>41312.99</v>
          </cell>
          <cell r="K1359">
            <v>0</v>
          </cell>
        </row>
        <row r="1360">
          <cell r="B1360">
            <v>1320</v>
          </cell>
          <cell r="C1360">
            <v>1518812100</v>
          </cell>
          <cell r="D1360">
            <v>34000</v>
          </cell>
          <cell r="H1360">
            <v>34000</v>
          </cell>
          <cell r="I1360">
            <v>8534.6</v>
          </cell>
          <cell r="J1360">
            <v>34000</v>
          </cell>
          <cell r="K1360">
            <v>0</v>
          </cell>
        </row>
        <row r="1361">
          <cell r="B1361">
            <v>1320</v>
          </cell>
          <cell r="C1361">
            <v>2518825102</v>
          </cell>
          <cell r="D1361">
            <v>0</v>
          </cell>
          <cell r="H1361">
            <v>100000</v>
          </cell>
          <cell r="I1361">
            <v>0</v>
          </cell>
          <cell r="J1361">
            <v>72554.559999999998</v>
          </cell>
          <cell r="K1361">
            <v>27445.439999999999</v>
          </cell>
        </row>
        <row r="1362">
          <cell r="B1362">
            <v>1340</v>
          </cell>
          <cell r="C1362">
            <v>2518825102</v>
          </cell>
          <cell r="D1362">
            <v>0</v>
          </cell>
          <cell r="H1362">
            <v>74000</v>
          </cell>
          <cell r="I1362">
            <v>0</v>
          </cell>
          <cell r="J1362">
            <v>66570</v>
          </cell>
          <cell r="K1362">
            <v>7430</v>
          </cell>
        </row>
        <row r="1363">
          <cell r="B1363">
            <v>1410</v>
          </cell>
          <cell r="C1363">
            <v>1518812100</v>
          </cell>
          <cell r="D1363">
            <v>0</v>
          </cell>
          <cell r="H1363">
            <v>44680</v>
          </cell>
          <cell r="I1363">
            <v>0</v>
          </cell>
          <cell r="J1363">
            <v>2442.96</v>
          </cell>
          <cell r="K1363">
            <v>42237.04</v>
          </cell>
        </row>
        <row r="1364">
          <cell r="B1364">
            <v>1410</v>
          </cell>
          <cell r="C1364">
            <v>2518825102</v>
          </cell>
          <cell r="D1364">
            <v>114000</v>
          </cell>
          <cell r="H1364">
            <v>114000</v>
          </cell>
          <cell r="I1364">
            <v>0</v>
          </cell>
          <cell r="J1364">
            <v>258</v>
          </cell>
          <cell r="K1364">
            <v>113742</v>
          </cell>
        </row>
        <row r="1365">
          <cell r="B1365">
            <v>1420</v>
          </cell>
          <cell r="C1365">
            <v>1518812100</v>
          </cell>
          <cell r="D1365">
            <v>20000</v>
          </cell>
          <cell r="H1365">
            <v>20000</v>
          </cell>
          <cell r="I1365">
            <v>0</v>
          </cell>
          <cell r="J1365">
            <v>0</v>
          </cell>
          <cell r="K1365">
            <v>20000</v>
          </cell>
        </row>
        <row r="1366">
          <cell r="B1366">
            <v>1420</v>
          </cell>
          <cell r="C1366">
            <v>2518825102</v>
          </cell>
          <cell r="D1366">
            <v>36000</v>
          </cell>
          <cell r="H1366">
            <v>36000</v>
          </cell>
          <cell r="I1366">
            <v>0</v>
          </cell>
          <cell r="J1366">
            <v>0</v>
          </cell>
          <cell r="K1366">
            <v>36000</v>
          </cell>
        </row>
        <row r="1367">
          <cell r="B1367">
            <v>1430</v>
          </cell>
          <cell r="C1367">
            <v>1518812100</v>
          </cell>
          <cell r="D1367">
            <v>0</v>
          </cell>
          <cell r="H1367">
            <v>30000</v>
          </cell>
          <cell r="I1367">
            <v>0</v>
          </cell>
          <cell r="J1367">
            <v>29486.94</v>
          </cell>
          <cell r="K1367">
            <v>513.05999999999995</v>
          </cell>
        </row>
        <row r="1368">
          <cell r="B1368">
            <v>1430</v>
          </cell>
          <cell r="C1368">
            <v>2518825102</v>
          </cell>
          <cell r="D1368">
            <v>16000</v>
          </cell>
          <cell r="H1368">
            <v>16000</v>
          </cell>
          <cell r="I1368">
            <v>0</v>
          </cell>
          <cell r="J1368">
            <v>9000</v>
          </cell>
          <cell r="K1368">
            <v>7000</v>
          </cell>
        </row>
        <row r="1369">
          <cell r="B1369">
            <v>1440</v>
          </cell>
          <cell r="C1369">
            <v>1518812100</v>
          </cell>
          <cell r="D1369">
            <v>0</v>
          </cell>
          <cell r="H1369">
            <v>30000</v>
          </cell>
          <cell r="I1369">
            <v>0</v>
          </cell>
          <cell r="J1369">
            <v>24111.759999999998</v>
          </cell>
          <cell r="K1369">
            <v>5888.24</v>
          </cell>
        </row>
        <row r="1370">
          <cell r="B1370">
            <v>1440</v>
          </cell>
          <cell r="C1370">
            <v>2518825102</v>
          </cell>
          <cell r="D1370">
            <v>0</v>
          </cell>
          <cell r="H1370">
            <v>125000</v>
          </cell>
          <cell r="I1370">
            <v>0</v>
          </cell>
          <cell r="J1370">
            <v>85270.11</v>
          </cell>
          <cell r="K1370">
            <v>39729.89</v>
          </cell>
        </row>
        <row r="1371">
          <cell r="B1371">
            <v>1520</v>
          </cell>
          <cell r="C1371">
            <v>2518825102</v>
          </cell>
          <cell r="D1371">
            <v>1557376</v>
          </cell>
          <cell r="H1371">
            <v>1368830.97</v>
          </cell>
          <cell r="I1371">
            <v>718238.39</v>
          </cell>
          <cell r="J1371">
            <v>1146769.68</v>
          </cell>
          <cell r="K1371">
            <v>222061.29</v>
          </cell>
        </row>
        <row r="1372">
          <cell r="B1372">
            <v>1540</v>
          </cell>
          <cell r="C1372">
            <v>2518825102</v>
          </cell>
          <cell r="D1372">
            <v>457000</v>
          </cell>
          <cell r="H1372">
            <v>367228</v>
          </cell>
          <cell r="I1372">
            <v>131475</v>
          </cell>
          <cell r="J1372">
            <v>254728</v>
          </cell>
          <cell r="K1372">
            <v>112500</v>
          </cell>
        </row>
        <row r="1373">
          <cell r="B1373">
            <v>1590</v>
          </cell>
          <cell r="C1373">
            <v>2518825102</v>
          </cell>
          <cell r="D1373">
            <v>41000</v>
          </cell>
          <cell r="H1373">
            <v>34000</v>
          </cell>
          <cell r="I1373">
            <v>16500</v>
          </cell>
          <cell r="J1373">
            <v>27000</v>
          </cell>
          <cell r="K1373">
            <v>7000</v>
          </cell>
        </row>
        <row r="1374">
          <cell r="B1374">
            <v>1710</v>
          </cell>
          <cell r="C1374">
            <v>1518812100</v>
          </cell>
          <cell r="D1374">
            <v>22200</v>
          </cell>
          <cell r="H1374">
            <v>12200</v>
          </cell>
          <cell r="I1374">
            <v>1511.64</v>
          </cell>
          <cell r="J1374">
            <v>4072.59</v>
          </cell>
          <cell r="K1374">
            <v>8127.41</v>
          </cell>
        </row>
        <row r="1375">
          <cell r="B1375">
            <v>1710</v>
          </cell>
          <cell r="C1375">
            <v>2518825102</v>
          </cell>
          <cell r="D1375">
            <v>36000</v>
          </cell>
          <cell r="H1375">
            <v>36000</v>
          </cell>
          <cell r="I1375">
            <v>15871.51</v>
          </cell>
          <cell r="J1375">
            <v>26220.53</v>
          </cell>
          <cell r="K1375">
            <v>9779.4699999999993</v>
          </cell>
        </row>
        <row r="1376">
          <cell r="B1376">
            <v>2000</v>
          </cell>
          <cell r="D1376">
            <v>49200</v>
          </cell>
          <cell r="H1376">
            <v>49200</v>
          </cell>
          <cell r="I1376">
            <v>19581.95</v>
          </cell>
          <cell r="J1376">
            <v>26910.18</v>
          </cell>
          <cell r="K1376">
            <v>22289.82</v>
          </cell>
        </row>
        <row r="1377">
          <cell r="B1377">
            <v>2110</v>
          </cell>
          <cell r="C1377">
            <v>1118430817</v>
          </cell>
          <cell r="D1377">
            <v>0</v>
          </cell>
          <cell r="H1377">
            <v>43833.36</v>
          </cell>
          <cell r="I1377">
            <v>43833.36</v>
          </cell>
          <cell r="J1377">
            <v>43833.36</v>
          </cell>
          <cell r="K1377">
            <v>0</v>
          </cell>
        </row>
        <row r="1378">
          <cell r="B1378">
            <v>2110</v>
          </cell>
          <cell r="C1378">
            <v>1418510000</v>
          </cell>
          <cell r="D1378">
            <v>480276</v>
          </cell>
          <cell r="H1378">
            <v>480276</v>
          </cell>
          <cell r="I1378">
            <v>261897.52</v>
          </cell>
          <cell r="J1378">
            <v>480276</v>
          </cell>
          <cell r="K1378">
            <v>0</v>
          </cell>
        </row>
        <row r="1379">
          <cell r="B1379">
            <v>2110</v>
          </cell>
          <cell r="C1379">
            <v>2506828203</v>
          </cell>
          <cell r="D1379">
            <v>10200</v>
          </cell>
          <cell r="H1379">
            <v>10200</v>
          </cell>
          <cell r="I1379">
            <v>5289.06</v>
          </cell>
          <cell r="J1379">
            <v>5289.06</v>
          </cell>
          <cell r="K1379">
            <v>4910.9399999999996</v>
          </cell>
        </row>
        <row r="1380">
          <cell r="B1380">
            <v>2120</v>
          </cell>
          <cell r="C1380">
            <v>1418510000</v>
          </cell>
          <cell r="D1380">
            <v>12000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</row>
        <row r="1381">
          <cell r="B1381">
            <v>2140</v>
          </cell>
          <cell r="C1381">
            <v>1418510000</v>
          </cell>
          <cell r="D1381">
            <v>12000</v>
          </cell>
          <cell r="H1381">
            <v>0</v>
          </cell>
          <cell r="I1381">
            <v>0</v>
          </cell>
          <cell r="J1381">
            <v>0</v>
          </cell>
          <cell r="K1381">
            <v>0</v>
          </cell>
        </row>
        <row r="1382">
          <cell r="B1382">
            <v>2150</v>
          </cell>
          <cell r="C1382">
            <v>1418510000</v>
          </cell>
          <cell r="D1382">
            <v>0</v>
          </cell>
          <cell r="H1382">
            <v>1809.16</v>
          </cell>
          <cell r="I1382">
            <v>1809.16</v>
          </cell>
          <cell r="J1382">
            <v>1809.16</v>
          </cell>
          <cell r="K1382">
            <v>0</v>
          </cell>
        </row>
        <row r="1383">
          <cell r="B1383">
            <v>2160</v>
          </cell>
          <cell r="C1383">
            <v>1418510000</v>
          </cell>
          <cell r="D1383">
            <v>35000</v>
          </cell>
          <cell r="H1383">
            <v>0</v>
          </cell>
          <cell r="I1383">
            <v>0</v>
          </cell>
          <cell r="J1383">
            <v>0</v>
          </cell>
          <cell r="K1383">
            <v>0</v>
          </cell>
        </row>
        <row r="1384">
          <cell r="B1384">
            <v>2160</v>
          </cell>
          <cell r="C1384">
            <v>2506828203</v>
          </cell>
          <cell r="D1384">
            <v>51500</v>
          </cell>
          <cell r="H1384">
            <v>16938</v>
          </cell>
          <cell r="I1384">
            <v>1586</v>
          </cell>
          <cell r="J1384">
            <v>10191.14</v>
          </cell>
          <cell r="K1384">
            <v>6746.86</v>
          </cell>
        </row>
        <row r="1385">
          <cell r="B1385">
            <v>2170</v>
          </cell>
          <cell r="C1385">
            <v>1418510000</v>
          </cell>
          <cell r="D1385">
            <v>97000</v>
          </cell>
          <cell r="H1385">
            <v>37538</v>
          </cell>
          <cell r="I1385">
            <v>1018</v>
          </cell>
          <cell r="J1385">
            <v>13703.01</v>
          </cell>
          <cell r="K1385">
            <v>23834.99</v>
          </cell>
        </row>
        <row r="1386">
          <cell r="B1386">
            <v>2170</v>
          </cell>
          <cell r="C1386">
            <v>2506828203</v>
          </cell>
          <cell r="D1386">
            <v>70000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</row>
        <row r="1387">
          <cell r="B1387">
            <v>2180</v>
          </cell>
          <cell r="C1387">
            <v>1418510000</v>
          </cell>
          <cell r="D1387">
            <v>0</v>
          </cell>
          <cell r="H1387">
            <v>30000</v>
          </cell>
          <cell r="I1387">
            <v>29594</v>
          </cell>
          <cell r="J1387">
            <v>30000</v>
          </cell>
          <cell r="K1387">
            <v>0</v>
          </cell>
        </row>
        <row r="1388">
          <cell r="B1388">
            <v>2210</v>
          </cell>
          <cell r="C1388">
            <v>1418510000</v>
          </cell>
          <cell r="D1388">
            <v>0</v>
          </cell>
          <cell r="H1388">
            <v>4467.5200000000004</v>
          </cell>
          <cell r="I1388">
            <v>2233.7600000000002</v>
          </cell>
          <cell r="J1388">
            <v>4467.5200000000004</v>
          </cell>
          <cell r="K1388">
            <v>0</v>
          </cell>
        </row>
        <row r="1389">
          <cell r="B1389">
            <v>2230</v>
          </cell>
          <cell r="C1389">
            <v>1418510000</v>
          </cell>
          <cell r="D1389">
            <v>184000</v>
          </cell>
          <cell r="H1389">
            <v>245140.93</v>
          </cell>
          <cell r="I1389">
            <v>186037.43</v>
          </cell>
          <cell r="J1389">
            <v>218269.13</v>
          </cell>
          <cell r="K1389">
            <v>26871.8</v>
          </cell>
        </row>
        <row r="1390">
          <cell r="B1390">
            <v>2230</v>
          </cell>
          <cell r="C1390">
            <v>2506828203</v>
          </cell>
          <cell r="D1390">
            <v>181675</v>
          </cell>
          <cell r="H1390">
            <v>705275</v>
          </cell>
          <cell r="I1390">
            <v>7266.24</v>
          </cell>
          <cell r="J1390">
            <v>568437.93999999994</v>
          </cell>
          <cell r="K1390">
            <v>136837.06</v>
          </cell>
        </row>
        <row r="1391">
          <cell r="B1391">
            <v>2460</v>
          </cell>
          <cell r="C1391">
            <v>2506828203</v>
          </cell>
          <cell r="D1391">
            <v>0</v>
          </cell>
          <cell r="H1391">
            <v>175600</v>
          </cell>
          <cell r="I1391">
            <v>0</v>
          </cell>
          <cell r="J1391">
            <v>154520</v>
          </cell>
          <cell r="K1391">
            <v>21080</v>
          </cell>
        </row>
        <row r="1392">
          <cell r="B1392">
            <v>2480</v>
          </cell>
          <cell r="C1392">
            <v>2506828203</v>
          </cell>
          <cell r="D1392">
            <v>81675</v>
          </cell>
          <cell r="H1392">
            <v>81675</v>
          </cell>
          <cell r="I1392">
            <v>0</v>
          </cell>
          <cell r="J1392">
            <v>81675</v>
          </cell>
          <cell r="K1392">
            <v>0</v>
          </cell>
        </row>
        <row r="1393">
          <cell r="B1393">
            <v>2610</v>
          </cell>
          <cell r="C1393">
            <v>1418510000</v>
          </cell>
          <cell r="D1393">
            <v>0</v>
          </cell>
          <cell r="H1393">
            <v>83000</v>
          </cell>
          <cell r="I1393">
            <v>0</v>
          </cell>
          <cell r="J1393">
            <v>72478.2</v>
          </cell>
          <cell r="K1393">
            <v>10521.8</v>
          </cell>
        </row>
        <row r="1394">
          <cell r="B1394">
            <v>2710</v>
          </cell>
          <cell r="C1394">
            <v>1418510000</v>
          </cell>
          <cell r="D1394">
            <v>100000</v>
          </cell>
          <cell r="H1394">
            <v>100000</v>
          </cell>
          <cell r="I1394">
            <v>7266.24</v>
          </cell>
          <cell r="J1394">
            <v>95889.74</v>
          </cell>
          <cell r="K1394">
            <v>4110.26</v>
          </cell>
        </row>
        <row r="1395">
          <cell r="B1395">
            <v>2720</v>
          </cell>
          <cell r="C1395">
            <v>1418510000</v>
          </cell>
          <cell r="D1395">
            <v>0</v>
          </cell>
          <cell r="H1395">
            <v>80000</v>
          </cell>
          <cell r="I1395">
            <v>0</v>
          </cell>
          <cell r="J1395">
            <v>0</v>
          </cell>
          <cell r="K1395">
            <v>80000</v>
          </cell>
        </row>
        <row r="1396">
          <cell r="B1396">
            <v>2720</v>
          </cell>
          <cell r="C1396">
            <v>2506828203</v>
          </cell>
          <cell r="D1396">
            <v>0</v>
          </cell>
          <cell r="H1396">
            <v>70000</v>
          </cell>
          <cell r="I1396">
            <v>0</v>
          </cell>
          <cell r="J1396">
            <v>48875</v>
          </cell>
          <cell r="K1396">
            <v>21125</v>
          </cell>
        </row>
        <row r="1397">
          <cell r="B1397">
            <v>2730</v>
          </cell>
          <cell r="C1397">
            <v>1418510000</v>
          </cell>
          <cell r="D1397">
            <v>0</v>
          </cell>
          <cell r="H1397">
            <v>115000</v>
          </cell>
          <cell r="I1397">
            <v>0</v>
          </cell>
          <cell r="J1397">
            <v>115000</v>
          </cell>
          <cell r="K1397">
            <v>0</v>
          </cell>
        </row>
        <row r="1398">
          <cell r="B1398">
            <v>2730</v>
          </cell>
          <cell r="C1398">
            <v>2506828203</v>
          </cell>
          <cell r="D1398">
            <v>4729444</v>
          </cell>
          <cell r="H1398">
            <v>4528865.96</v>
          </cell>
          <cell r="I1398">
            <v>1331745.3400000001</v>
          </cell>
          <cell r="J1398">
            <v>2282509.09</v>
          </cell>
          <cell r="K1398">
            <v>2246356.87</v>
          </cell>
        </row>
        <row r="1399">
          <cell r="B1399">
            <v>2910</v>
          </cell>
          <cell r="C1399">
            <v>2506828203</v>
          </cell>
          <cell r="D1399">
            <v>3308347</v>
          </cell>
          <cell r="H1399">
            <v>3308347</v>
          </cell>
          <cell r="I1399">
            <v>910814.64</v>
          </cell>
          <cell r="J1399">
            <v>1221117.43</v>
          </cell>
          <cell r="K1399">
            <v>2087229.57</v>
          </cell>
        </row>
        <row r="1400">
          <cell r="B1400">
            <v>3000</v>
          </cell>
          <cell r="D1400">
            <v>1384584</v>
          </cell>
          <cell r="H1400">
            <v>1384584</v>
          </cell>
          <cell r="I1400">
            <v>283718.45</v>
          </cell>
          <cell r="J1400">
            <v>283718.45</v>
          </cell>
          <cell r="K1400">
            <v>1100865.55</v>
          </cell>
        </row>
        <row r="1401">
          <cell r="B1401">
            <v>3110</v>
          </cell>
          <cell r="C1401">
            <v>2518825102</v>
          </cell>
          <cell r="D1401">
            <v>275314</v>
          </cell>
          <cell r="H1401">
            <v>275314</v>
          </cell>
          <cell r="I1401">
            <v>8583.68</v>
          </cell>
          <cell r="J1401">
            <v>8583.68</v>
          </cell>
          <cell r="K1401">
            <v>266730.32</v>
          </cell>
        </row>
        <row r="1402">
          <cell r="B1402">
            <v>3120</v>
          </cell>
          <cell r="C1402">
            <v>1418510000</v>
          </cell>
          <cell r="D1402">
            <v>231516</v>
          </cell>
          <cell r="H1402">
            <v>231516</v>
          </cell>
          <cell r="I1402">
            <v>136914.39000000001</v>
          </cell>
          <cell r="J1402">
            <v>282856.27</v>
          </cell>
          <cell r="K1402">
            <v>-51340.27</v>
          </cell>
        </row>
        <row r="1403">
          <cell r="B1403">
            <v>3130</v>
          </cell>
          <cell r="C1403">
            <v>1418510000</v>
          </cell>
          <cell r="D1403">
            <v>160392</v>
          </cell>
          <cell r="H1403">
            <v>160392</v>
          </cell>
          <cell r="I1403">
            <v>99014.34</v>
          </cell>
          <cell r="J1403">
            <v>263375.25</v>
          </cell>
          <cell r="K1403">
            <v>-102983.25</v>
          </cell>
        </row>
        <row r="1404">
          <cell r="B1404">
            <v>3140</v>
          </cell>
          <cell r="C1404">
            <v>2518825102</v>
          </cell>
          <cell r="D1404">
            <v>80436</v>
          </cell>
          <cell r="H1404">
            <v>80436</v>
          </cell>
          <cell r="I1404">
            <v>26105.360000000001</v>
          </cell>
          <cell r="J1404">
            <v>26105.360000000001</v>
          </cell>
          <cell r="K1404">
            <v>54330.64</v>
          </cell>
        </row>
        <row r="1405">
          <cell r="B1405">
            <v>3360</v>
          </cell>
          <cell r="C1405">
            <v>1518812100</v>
          </cell>
          <cell r="D1405">
            <v>83268</v>
          </cell>
          <cell r="H1405">
            <v>83268</v>
          </cell>
          <cell r="I1405">
            <v>58887.74</v>
          </cell>
          <cell r="J1405">
            <v>58887.74</v>
          </cell>
          <cell r="K1405">
            <v>24380.26</v>
          </cell>
        </row>
        <row r="1406">
          <cell r="B1406">
            <v>3380</v>
          </cell>
          <cell r="C1406">
            <v>1418510000</v>
          </cell>
          <cell r="D1406">
            <v>47304</v>
          </cell>
          <cell r="H1406">
            <v>47304</v>
          </cell>
          <cell r="I1406">
            <v>0</v>
          </cell>
          <cell r="J1406">
            <v>0</v>
          </cell>
          <cell r="K1406">
            <v>47304</v>
          </cell>
        </row>
        <row r="1407">
          <cell r="B1407">
            <v>3380</v>
          </cell>
          <cell r="C1407">
            <v>2518825102</v>
          </cell>
          <cell r="D1407">
            <v>550295</v>
          </cell>
          <cell r="H1407">
            <v>550295</v>
          </cell>
          <cell r="I1407">
            <v>187182.98</v>
          </cell>
          <cell r="J1407">
            <v>187182.98</v>
          </cell>
          <cell r="K1407">
            <v>363112.02</v>
          </cell>
        </row>
        <row r="1408">
          <cell r="B1408">
            <v>3410</v>
          </cell>
          <cell r="C1408">
            <v>1418510000</v>
          </cell>
          <cell r="D1408">
            <v>168826</v>
          </cell>
          <cell r="H1408">
            <v>168826</v>
          </cell>
          <cell r="I1408">
            <v>4653.5</v>
          </cell>
          <cell r="J1408">
            <v>4653.5</v>
          </cell>
          <cell r="K1408">
            <v>164172.5</v>
          </cell>
        </row>
        <row r="1409">
          <cell r="B1409">
            <v>3440</v>
          </cell>
          <cell r="C1409">
            <v>1418510000</v>
          </cell>
          <cell r="D1409">
            <v>326412</v>
          </cell>
          <cell r="H1409">
            <v>326412</v>
          </cell>
          <cell r="I1409">
            <v>105754.2</v>
          </cell>
          <cell r="J1409">
            <v>105754.2</v>
          </cell>
          <cell r="K1409">
            <v>220657.8</v>
          </cell>
        </row>
        <row r="1410">
          <cell r="B1410">
            <v>3470</v>
          </cell>
          <cell r="C1410">
            <v>1418510000</v>
          </cell>
          <cell r="D1410">
            <v>254100</v>
          </cell>
          <cell r="H1410">
            <v>213881.96</v>
          </cell>
          <cell r="I1410">
            <v>19256.759999999998</v>
          </cell>
          <cell r="J1410">
            <v>122997.66</v>
          </cell>
          <cell r="K1410">
            <v>90884.3</v>
          </cell>
        </row>
        <row r="1411">
          <cell r="B1411">
            <v>3580</v>
          </cell>
          <cell r="C1411">
            <v>1418510000</v>
          </cell>
          <cell r="D1411">
            <v>0</v>
          </cell>
          <cell r="H1411">
            <v>45000</v>
          </cell>
          <cell r="I1411">
            <v>0</v>
          </cell>
          <cell r="J1411">
            <v>37501.96</v>
          </cell>
          <cell r="K1411">
            <v>7498.04</v>
          </cell>
        </row>
        <row r="1412">
          <cell r="B1412">
            <v>3690</v>
          </cell>
          <cell r="C1412">
            <v>1418510000</v>
          </cell>
          <cell r="D1412">
            <v>16000</v>
          </cell>
          <cell r="H1412">
            <v>8800</v>
          </cell>
          <cell r="I1412">
            <v>0</v>
          </cell>
          <cell r="J1412">
            <v>800</v>
          </cell>
          <cell r="K1412">
            <v>8000</v>
          </cell>
        </row>
        <row r="1413">
          <cell r="B1413">
            <v>3720</v>
          </cell>
          <cell r="C1413">
            <v>1418510000</v>
          </cell>
          <cell r="D1413">
            <v>16000</v>
          </cell>
          <cell r="H1413">
            <v>8301.6</v>
          </cell>
          <cell r="I1413">
            <v>0</v>
          </cell>
          <cell r="J1413">
            <v>301.60000000000002</v>
          </cell>
          <cell r="K1413">
            <v>8000</v>
          </cell>
        </row>
        <row r="1414">
          <cell r="B1414">
            <v>3750</v>
          </cell>
          <cell r="C1414">
            <v>1418510000</v>
          </cell>
          <cell r="D1414">
            <v>6600</v>
          </cell>
          <cell r="H1414">
            <v>4200</v>
          </cell>
          <cell r="I1414">
            <v>0</v>
          </cell>
          <cell r="J1414">
            <v>0</v>
          </cell>
          <cell r="K1414">
            <v>4200</v>
          </cell>
        </row>
        <row r="1415">
          <cell r="B1415">
            <v>3810</v>
          </cell>
          <cell r="C1415">
            <v>1418510000</v>
          </cell>
          <cell r="D1415">
            <v>6000</v>
          </cell>
          <cell r="H1415">
            <v>12395</v>
          </cell>
          <cell r="I1415">
            <v>9995</v>
          </cell>
          <cell r="J1415">
            <v>9995</v>
          </cell>
          <cell r="K1415">
            <v>2400</v>
          </cell>
        </row>
        <row r="1416">
          <cell r="B1416">
            <v>3820</v>
          </cell>
          <cell r="C1416">
            <v>1418510000</v>
          </cell>
          <cell r="D1416">
            <v>12000</v>
          </cell>
          <cell r="H1416">
            <v>109.87</v>
          </cell>
          <cell r="I1416">
            <v>43.87</v>
          </cell>
          <cell r="J1416">
            <v>109.87</v>
          </cell>
          <cell r="K1416">
            <v>0</v>
          </cell>
        </row>
        <row r="1417">
          <cell r="B1417">
            <v>3920</v>
          </cell>
          <cell r="C1417">
            <v>1418710000</v>
          </cell>
          <cell r="D1417">
            <v>16000</v>
          </cell>
          <cell r="H1417">
            <v>4136.99</v>
          </cell>
          <cell r="I1417">
            <v>3944.99</v>
          </cell>
          <cell r="J1417">
            <v>4136.99</v>
          </cell>
          <cell r="K1417">
            <v>0</v>
          </cell>
        </row>
        <row r="1418">
          <cell r="B1418">
            <v>3980</v>
          </cell>
          <cell r="C1418">
            <v>1518812100</v>
          </cell>
          <cell r="D1418">
            <v>0</v>
          </cell>
          <cell r="H1418">
            <v>55000</v>
          </cell>
          <cell r="I1418">
            <v>0</v>
          </cell>
          <cell r="J1418">
            <v>42713.75</v>
          </cell>
          <cell r="K1418">
            <v>12286.25</v>
          </cell>
        </row>
        <row r="1419">
          <cell r="B1419">
            <v>5000</v>
          </cell>
          <cell r="D1419">
            <v>18000</v>
          </cell>
          <cell r="H1419">
            <v>6407.5</v>
          </cell>
          <cell r="I1419">
            <v>3773.7</v>
          </cell>
          <cell r="J1419">
            <v>6407.5</v>
          </cell>
          <cell r="K1419">
            <v>0</v>
          </cell>
        </row>
        <row r="1420">
          <cell r="B1420">
            <v>5110</v>
          </cell>
          <cell r="C1420">
            <v>1417510000</v>
          </cell>
          <cell r="D1420">
            <v>17500</v>
          </cell>
          <cell r="H1420">
            <v>4200</v>
          </cell>
          <cell r="I1420">
            <v>429.2</v>
          </cell>
          <cell r="J1420">
            <v>700</v>
          </cell>
          <cell r="K1420">
            <v>3500</v>
          </cell>
        </row>
        <row r="1421">
          <cell r="B1421">
            <v>5110</v>
          </cell>
          <cell r="C1421">
            <v>1418510000</v>
          </cell>
          <cell r="D1421">
            <v>13500</v>
          </cell>
          <cell r="H1421">
            <v>4500</v>
          </cell>
          <cell r="I1421">
            <v>0</v>
          </cell>
          <cell r="J1421">
            <v>0</v>
          </cell>
          <cell r="K1421">
            <v>4500</v>
          </cell>
        </row>
        <row r="1422">
          <cell r="B1422">
            <v>5150</v>
          </cell>
          <cell r="C1422">
            <v>1417510000</v>
          </cell>
          <cell r="D1422">
            <v>4000</v>
          </cell>
          <cell r="H1422">
            <v>1000</v>
          </cell>
          <cell r="I1422">
            <v>0</v>
          </cell>
          <cell r="J1422">
            <v>0</v>
          </cell>
          <cell r="K1422">
            <v>1000</v>
          </cell>
        </row>
        <row r="1423">
          <cell r="B1423">
            <v>5150</v>
          </cell>
          <cell r="C1423">
            <v>1418510000</v>
          </cell>
          <cell r="D1423">
            <v>27000</v>
          </cell>
          <cell r="H1423">
            <v>13851</v>
          </cell>
          <cell r="I1423">
            <v>1070</v>
          </cell>
          <cell r="J1423">
            <v>1851</v>
          </cell>
          <cell r="K1423">
            <v>12000</v>
          </cell>
        </row>
        <row r="1424">
          <cell r="B1424">
            <v>5190</v>
          </cell>
          <cell r="C1424">
            <v>1417510000</v>
          </cell>
          <cell r="D1424">
            <v>20000</v>
          </cell>
          <cell r="H1424">
            <v>10000</v>
          </cell>
          <cell r="I1424">
            <v>0</v>
          </cell>
          <cell r="J1424">
            <v>0</v>
          </cell>
          <cell r="K1424">
            <v>10000</v>
          </cell>
        </row>
        <row r="1425">
          <cell r="B1425">
            <v>5210</v>
          </cell>
          <cell r="C1425">
            <v>1417510000</v>
          </cell>
          <cell r="D1425">
            <v>27000</v>
          </cell>
          <cell r="H1425">
            <v>12000</v>
          </cell>
          <cell r="I1425">
            <v>0</v>
          </cell>
          <cell r="J1425">
            <v>12000</v>
          </cell>
          <cell r="K1425">
            <v>0</v>
          </cell>
        </row>
        <row r="1426">
          <cell r="B1426">
            <v>5640</v>
          </cell>
          <cell r="C1426">
            <v>1417510000</v>
          </cell>
          <cell r="D1426">
            <v>7000</v>
          </cell>
          <cell r="H1426">
            <v>1500</v>
          </cell>
          <cell r="I1426">
            <v>0</v>
          </cell>
          <cell r="J1426">
            <v>0</v>
          </cell>
          <cell r="K1426">
            <v>1500</v>
          </cell>
        </row>
        <row r="1427">
          <cell r="A1427" t="str">
            <v>P2652</v>
          </cell>
          <cell r="D1427">
            <v>15584940</v>
          </cell>
          <cell r="E1427">
            <v>0</v>
          </cell>
          <cell r="F1427">
            <v>0</v>
          </cell>
          <cell r="G1427">
            <v>0</v>
          </cell>
          <cell r="H1427">
            <v>16538048.810000001</v>
          </cell>
          <cell r="I1427">
            <v>4675826.3300000029</v>
          </cell>
          <cell r="J1427">
            <v>8795681.8399999999</v>
          </cell>
          <cell r="K1427">
            <v>7742366.9699999997</v>
          </cell>
        </row>
        <row r="1428">
          <cell r="D1428">
            <v>17500</v>
          </cell>
          <cell r="H1428">
            <v>9000</v>
          </cell>
          <cell r="I1428">
            <v>0</v>
          </cell>
          <cell r="J1428">
            <v>3000</v>
          </cell>
          <cell r="K1428">
            <v>6000</v>
          </cell>
        </row>
        <row r="1429">
          <cell r="B1429">
            <v>1130</v>
          </cell>
          <cell r="C1429">
            <v>1518812100</v>
          </cell>
          <cell r="D1429">
            <v>12000</v>
          </cell>
          <cell r="H1429">
            <v>4000</v>
          </cell>
          <cell r="I1429">
            <v>0</v>
          </cell>
          <cell r="J1429">
            <v>0</v>
          </cell>
          <cell r="K1429">
            <v>4000</v>
          </cell>
        </row>
        <row r="1430">
          <cell r="B1430">
            <v>1130</v>
          </cell>
          <cell r="C1430">
            <v>2518825102</v>
          </cell>
          <cell r="D1430">
            <v>18000</v>
          </cell>
          <cell r="H1430">
            <v>9480</v>
          </cell>
          <cell r="I1430">
            <v>0</v>
          </cell>
          <cell r="J1430">
            <v>3479.99</v>
          </cell>
          <cell r="K1430">
            <v>6000.01</v>
          </cell>
        </row>
        <row r="1431">
          <cell r="B1431">
            <v>1210</v>
          </cell>
          <cell r="C1431">
            <v>1418510000</v>
          </cell>
          <cell r="D1431">
            <v>1166997</v>
          </cell>
          <cell r="H1431">
            <v>1006637</v>
          </cell>
          <cell r="I1431">
            <v>401673.94</v>
          </cell>
          <cell r="J1431">
            <v>938394</v>
          </cell>
          <cell r="K1431">
            <v>68243</v>
          </cell>
        </row>
        <row r="1432">
          <cell r="B1432">
            <v>1310</v>
          </cell>
          <cell r="C1432">
            <v>2518825102</v>
          </cell>
          <cell r="D1432">
            <v>240000</v>
          </cell>
          <cell r="H1432">
            <v>240000</v>
          </cell>
          <cell r="I1432">
            <v>0</v>
          </cell>
          <cell r="J1432">
            <v>240000</v>
          </cell>
          <cell r="K1432">
            <v>0</v>
          </cell>
        </row>
        <row r="1433">
          <cell r="B1433">
            <v>1320</v>
          </cell>
          <cell r="C1433">
            <v>1518812100</v>
          </cell>
          <cell r="D1433">
            <v>102000</v>
          </cell>
          <cell r="H1433">
            <v>24640</v>
          </cell>
          <cell r="I1433">
            <v>4640</v>
          </cell>
          <cell r="J1433">
            <v>8120</v>
          </cell>
          <cell r="K1433">
            <v>16520</v>
          </cell>
        </row>
        <row r="1434">
          <cell r="B1434">
            <v>1320</v>
          </cell>
          <cell r="C1434">
            <v>2518825102</v>
          </cell>
          <cell r="D1434">
            <v>62000</v>
          </cell>
          <cell r="H1434">
            <v>19000</v>
          </cell>
          <cell r="I1434">
            <v>0</v>
          </cell>
          <cell r="J1434">
            <v>5000</v>
          </cell>
          <cell r="K1434">
            <v>14000</v>
          </cell>
        </row>
        <row r="1435">
          <cell r="B1435">
            <v>1340</v>
          </cell>
          <cell r="C1435">
            <v>2518825102</v>
          </cell>
          <cell r="D1435">
            <v>50000</v>
          </cell>
          <cell r="H1435">
            <v>10000</v>
          </cell>
          <cell r="I1435">
            <v>0</v>
          </cell>
          <cell r="J1435">
            <v>0</v>
          </cell>
          <cell r="K1435">
            <v>10000</v>
          </cell>
        </row>
        <row r="1436">
          <cell r="B1436">
            <v>1410</v>
          </cell>
          <cell r="C1436">
            <v>1518812100</v>
          </cell>
          <cell r="D1436">
            <v>666389</v>
          </cell>
          <cell r="H1436">
            <v>666389</v>
          </cell>
          <cell r="I1436">
            <v>387209.9</v>
          </cell>
          <cell r="J1436">
            <v>665625.92000000004</v>
          </cell>
          <cell r="K1436">
            <v>763.08</v>
          </cell>
        </row>
        <row r="1437">
          <cell r="B1437">
            <v>1410</v>
          </cell>
          <cell r="C1437">
            <v>2518825102</v>
          </cell>
          <cell r="D1437">
            <v>46608</v>
          </cell>
          <cell r="H1437">
            <v>46608</v>
          </cell>
          <cell r="I1437">
            <v>9824.0400000000009</v>
          </cell>
          <cell r="J1437">
            <v>19648.080000000002</v>
          </cell>
          <cell r="K1437">
            <v>26959.919999999998</v>
          </cell>
        </row>
        <row r="1438">
          <cell r="B1438">
            <v>1420</v>
          </cell>
          <cell r="C1438">
            <v>1518812100</v>
          </cell>
          <cell r="D1438">
            <v>24000</v>
          </cell>
          <cell r="H1438">
            <v>38630.6</v>
          </cell>
          <cell r="I1438">
            <v>240</v>
          </cell>
          <cell r="J1438">
            <v>24000</v>
          </cell>
          <cell r="K1438">
            <v>14630.6</v>
          </cell>
        </row>
        <row r="1439">
          <cell r="B1439">
            <v>1420</v>
          </cell>
          <cell r="C1439">
            <v>2518825102</v>
          </cell>
          <cell r="D1439">
            <v>24000</v>
          </cell>
          <cell r="H1439">
            <v>38630.6</v>
          </cell>
          <cell r="I1439">
            <v>240</v>
          </cell>
          <cell r="J1439">
            <v>24000</v>
          </cell>
          <cell r="K1439">
            <v>14630.6</v>
          </cell>
        </row>
        <row r="1440">
          <cell r="B1440">
            <v>1430</v>
          </cell>
          <cell r="C1440">
            <v>1518812100</v>
          </cell>
          <cell r="D1440">
            <v>24000</v>
          </cell>
          <cell r="H1440">
            <v>38630.6</v>
          </cell>
          <cell r="I1440">
            <v>240</v>
          </cell>
          <cell r="J1440">
            <v>24000</v>
          </cell>
          <cell r="K1440">
            <v>14630.6</v>
          </cell>
        </row>
        <row r="1441">
          <cell r="B1441">
            <v>1430</v>
          </cell>
          <cell r="C1441">
            <v>2518825102</v>
          </cell>
          <cell r="D1441">
            <v>47450</v>
          </cell>
          <cell r="H1441">
            <v>47450</v>
          </cell>
          <cell r="I1441">
            <v>23592</v>
          </cell>
          <cell r="J1441">
            <v>35402.980000000003</v>
          </cell>
          <cell r="K1441">
            <v>12047.02</v>
          </cell>
        </row>
        <row r="1442">
          <cell r="B1442">
            <v>1440</v>
          </cell>
          <cell r="C1442">
            <v>1518812100</v>
          </cell>
          <cell r="D1442">
            <v>38050</v>
          </cell>
          <cell r="H1442">
            <v>38050</v>
          </cell>
          <cell r="I1442">
            <v>19356</v>
          </cell>
          <cell r="J1442">
            <v>28243.8</v>
          </cell>
          <cell r="K1442">
            <v>9806.2000000000007</v>
          </cell>
        </row>
        <row r="1443">
          <cell r="B1443">
            <v>1440</v>
          </cell>
          <cell r="C1443">
            <v>2518825102</v>
          </cell>
          <cell r="D1443">
            <v>8000</v>
          </cell>
          <cell r="H1443">
            <v>3000</v>
          </cell>
          <cell r="I1443">
            <v>3000</v>
          </cell>
          <cell r="J1443">
            <v>3000</v>
          </cell>
          <cell r="K1443">
            <v>0</v>
          </cell>
        </row>
        <row r="1444">
          <cell r="B1444">
            <v>1540</v>
          </cell>
          <cell r="C1444">
            <v>2518825102</v>
          </cell>
          <cell r="D1444">
            <v>0</v>
          </cell>
          <cell r="H1444">
            <v>5000</v>
          </cell>
          <cell r="I1444">
            <v>0</v>
          </cell>
          <cell r="J1444">
            <v>0</v>
          </cell>
          <cell r="K1444">
            <v>5000</v>
          </cell>
        </row>
        <row r="1445">
          <cell r="B1445">
            <v>1590</v>
          </cell>
          <cell r="C1445">
            <v>2518825102</v>
          </cell>
          <cell r="D1445">
            <v>30050</v>
          </cell>
          <cell r="H1445">
            <v>30050</v>
          </cell>
          <cell r="I1445">
            <v>16356</v>
          </cell>
          <cell r="J1445">
            <v>25243.8</v>
          </cell>
          <cell r="K1445">
            <v>4806.2</v>
          </cell>
        </row>
        <row r="1446">
          <cell r="B1446">
            <v>1710</v>
          </cell>
          <cell r="C1446">
            <v>1518812100</v>
          </cell>
          <cell r="D1446">
            <v>9400</v>
          </cell>
          <cell r="H1446">
            <v>9400</v>
          </cell>
          <cell r="I1446">
            <v>4236</v>
          </cell>
          <cell r="J1446">
            <v>7159.18</v>
          </cell>
          <cell r="K1446">
            <v>2240.8200000000002</v>
          </cell>
        </row>
        <row r="1447">
          <cell r="B1447">
            <v>1710</v>
          </cell>
          <cell r="C1447">
            <v>2518825102</v>
          </cell>
          <cell r="D1447">
            <v>500</v>
          </cell>
          <cell r="H1447">
            <v>500</v>
          </cell>
          <cell r="I1447">
            <v>236</v>
          </cell>
          <cell r="J1447">
            <v>236</v>
          </cell>
          <cell r="K1447">
            <v>264</v>
          </cell>
        </row>
        <row r="1448">
          <cell r="B1448">
            <v>2000</v>
          </cell>
          <cell r="D1448">
            <v>900</v>
          </cell>
          <cell r="H1448">
            <v>900</v>
          </cell>
          <cell r="I1448">
            <v>0</v>
          </cell>
          <cell r="J1448">
            <v>0</v>
          </cell>
          <cell r="K1448">
            <v>900</v>
          </cell>
        </row>
        <row r="1449">
          <cell r="B1449">
            <v>2110</v>
          </cell>
          <cell r="C1449">
            <v>1418510000</v>
          </cell>
          <cell r="D1449">
            <v>8000</v>
          </cell>
          <cell r="H1449">
            <v>8000</v>
          </cell>
          <cell r="I1449">
            <v>4000</v>
          </cell>
          <cell r="J1449">
            <v>6923.18</v>
          </cell>
          <cell r="K1449">
            <v>1076.82</v>
          </cell>
        </row>
        <row r="1450">
          <cell r="B1450">
            <v>2110</v>
          </cell>
          <cell r="C1450">
            <v>2506828203</v>
          </cell>
          <cell r="D1450">
            <v>116177</v>
          </cell>
          <cell r="H1450">
            <v>96177</v>
          </cell>
          <cell r="I1450">
            <v>27716</v>
          </cell>
          <cell r="J1450">
            <v>40300</v>
          </cell>
          <cell r="K1450">
            <v>55877</v>
          </cell>
        </row>
        <row r="1451">
          <cell r="B1451">
            <v>2140</v>
          </cell>
          <cell r="C1451">
            <v>1418510000</v>
          </cell>
          <cell r="D1451">
            <v>45000</v>
          </cell>
          <cell r="H1451">
            <v>25000</v>
          </cell>
          <cell r="I1451">
            <v>20000</v>
          </cell>
          <cell r="J1451">
            <v>24000</v>
          </cell>
          <cell r="K1451">
            <v>1000</v>
          </cell>
        </row>
        <row r="1452">
          <cell r="B1452">
            <v>2150</v>
          </cell>
          <cell r="C1452">
            <v>1118430817</v>
          </cell>
          <cell r="D1452">
            <v>20000</v>
          </cell>
          <cell r="H1452">
            <v>20000</v>
          </cell>
          <cell r="I1452">
            <v>19000</v>
          </cell>
          <cell r="J1452">
            <v>20000</v>
          </cell>
          <cell r="K1452">
            <v>0</v>
          </cell>
        </row>
        <row r="1453">
          <cell r="B1453">
            <v>2150</v>
          </cell>
          <cell r="C1453">
            <v>1418510000</v>
          </cell>
          <cell r="D1453">
            <v>5000</v>
          </cell>
          <cell r="H1453">
            <v>5000</v>
          </cell>
          <cell r="I1453">
            <v>1000</v>
          </cell>
          <cell r="J1453">
            <v>4000</v>
          </cell>
          <cell r="K1453">
            <v>1000</v>
          </cell>
        </row>
        <row r="1454">
          <cell r="B1454">
            <v>2160</v>
          </cell>
          <cell r="C1454">
            <v>1418510000</v>
          </cell>
          <cell r="D1454">
            <v>20000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</row>
        <row r="1455">
          <cell r="B1455">
            <v>2160</v>
          </cell>
          <cell r="C1455">
            <v>2506828203</v>
          </cell>
          <cell r="D1455">
            <v>71177</v>
          </cell>
          <cell r="H1455">
            <v>71177</v>
          </cell>
          <cell r="I1455">
            <v>7716</v>
          </cell>
          <cell r="J1455">
            <v>16300</v>
          </cell>
          <cell r="K1455">
            <v>54877</v>
          </cell>
        </row>
        <row r="1456">
          <cell r="B1456">
            <v>2170</v>
          </cell>
          <cell r="C1456">
            <v>1418510000</v>
          </cell>
          <cell r="D1456">
            <v>37927</v>
          </cell>
          <cell r="H1456">
            <v>37927</v>
          </cell>
          <cell r="I1456">
            <v>0</v>
          </cell>
          <cell r="J1456">
            <v>0</v>
          </cell>
          <cell r="K1456">
            <v>37927</v>
          </cell>
        </row>
        <row r="1457">
          <cell r="B1457">
            <v>2170</v>
          </cell>
          <cell r="C1457">
            <v>2506828203</v>
          </cell>
          <cell r="D1457">
            <v>2500</v>
          </cell>
          <cell r="H1457">
            <v>2500</v>
          </cell>
          <cell r="I1457">
            <v>0</v>
          </cell>
          <cell r="J1457">
            <v>0</v>
          </cell>
          <cell r="K1457">
            <v>2500</v>
          </cell>
        </row>
        <row r="1458">
          <cell r="B1458">
            <v>2170</v>
          </cell>
          <cell r="C1458">
            <v>2515825102</v>
          </cell>
          <cell r="D1458">
            <v>750</v>
          </cell>
          <cell r="H1458">
            <v>750</v>
          </cell>
          <cell r="I1458">
            <v>0</v>
          </cell>
          <cell r="J1458">
            <v>0</v>
          </cell>
          <cell r="K1458">
            <v>750</v>
          </cell>
        </row>
        <row r="1459">
          <cell r="B1459">
            <v>2170</v>
          </cell>
          <cell r="C1459">
            <v>2515825202</v>
          </cell>
          <cell r="D1459">
            <v>30000</v>
          </cell>
          <cell r="H1459">
            <v>30000</v>
          </cell>
          <cell r="I1459">
            <v>7716</v>
          </cell>
          <cell r="J1459">
            <v>16300</v>
          </cell>
          <cell r="K1459">
            <v>13700</v>
          </cell>
        </row>
        <row r="1460">
          <cell r="B1460">
            <v>2210</v>
          </cell>
          <cell r="C1460">
            <v>1418510000</v>
          </cell>
          <cell r="D1460">
            <v>47850</v>
          </cell>
          <cell r="H1460">
            <v>37800</v>
          </cell>
          <cell r="I1460">
            <v>0</v>
          </cell>
          <cell r="J1460">
            <v>20250</v>
          </cell>
          <cell r="K1460">
            <v>17550</v>
          </cell>
        </row>
        <row r="1461">
          <cell r="B1461">
            <v>2410</v>
          </cell>
          <cell r="C1461">
            <v>1418510000</v>
          </cell>
          <cell r="D1461">
            <v>47850</v>
          </cell>
          <cell r="H1461">
            <v>37800</v>
          </cell>
          <cell r="I1461">
            <v>0</v>
          </cell>
          <cell r="J1461">
            <v>20250</v>
          </cell>
          <cell r="K1461">
            <v>17550</v>
          </cell>
        </row>
        <row r="1462">
          <cell r="B1462">
            <v>2420</v>
          </cell>
          <cell r="C1462">
            <v>1418510000</v>
          </cell>
          <cell r="D1462">
            <v>10050</v>
          </cell>
          <cell r="H1462">
            <v>0</v>
          </cell>
          <cell r="I1462">
            <v>0</v>
          </cell>
          <cell r="J1462">
            <v>0</v>
          </cell>
          <cell r="K1462">
            <v>0</v>
          </cell>
        </row>
        <row r="1463">
          <cell r="B1463">
            <v>2430</v>
          </cell>
          <cell r="C1463">
            <v>1418510000</v>
          </cell>
          <cell r="D1463">
            <v>37800</v>
          </cell>
          <cell r="H1463">
            <v>37800</v>
          </cell>
          <cell r="I1463">
            <v>0</v>
          </cell>
          <cell r="J1463">
            <v>20250</v>
          </cell>
          <cell r="K1463">
            <v>17550</v>
          </cell>
        </row>
        <row r="1464">
          <cell r="B1464">
            <v>2440</v>
          </cell>
          <cell r="C1464">
            <v>1418510000</v>
          </cell>
          <cell r="D1464">
            <v>86500</v>
          </cell>
          <cell r="H1464">
            <v>70353.990000000005</v>
          </cell>
          <cell r="I1464">
            <v>353.99</v>
          </cell>
          <cell r="J1464">
            <v>15353.99</v>
          </cell>
          <cell r="K1464">
            <v>55000</v>
          </cell>
        </row>
        <row r="1465">
          <cell r="B1465">
            <v>2440</v>
          </cell>
          <cell r="C1465">
            <v>2511828203</v>
          </cell>
          <cell r="D1465">
            <v>58000</v>
          </cell>
          <cell r="H1465">
            <v>58000</v>
          </cell>
          <cell r="I1465">
            <v>0</v>
          </cell>
          <cell r="J1465">
            <v>15000</v>
          </cell>
          <cell r="K1465">
            <v>43000</v>
          </cell>
        </row>
        <row r="1466">
          <cell r="B1466">
            <v>2450</v>
          </cell>
          <cell r="C1466">
            <v>1418510000</v>
          </cell>
          <cell r="D1466">
            <v>40000</v>
          </cell>
          <cell r="H1466">
            <v>10000</v>
          </cell>
          <cell r="I1466">
            <v>0</v>
          </cell>
          <cell r="J1466">
            <v>10000</v>
          </cell>
          <cell r="K1466">
            <v>0</v>
          </cell>
        </row>
        <row r="1467">
          <cell r="B1467">
            <v>2460</v>
          </cell>
          <cell r="C1467">
            <v>1418510000</v>
          </cell>
          <cell r="D1467">
            <v>0</v>
          </cell>
          <cell r="H1467">
            <v>30000</v>
          </cell>
          <cell r="I1467">
            <v>0</v>
          </cell>
          <cell r="J1467">
            <v>0</v>
          </cell>
          <cell r="K1467">
            <v>30000</v>
          </cell>
        </row>
        <row r="1468">
          <cell r="B1468">
            <v>2460</v>
          </cell>
          <cell r="C1468">
            <v>2509828203</v>
          </cell>
          <cell r="D1468">
            <v>18000</v>
          </cell>
          <cell r="H1468">
            <v>18000</v>
          </cell>
          <cell r="I1468">
            <v>0</v>
          </cell>
          <cell r="J1468">
            <v>5000</v>
          </cell>
          <cell r="K1468">
            <v>13000</v>
          </cell>
        </row>
        <row r="1469">
          <cell r="B1469">
            <v>2460</v>
          </cell>
          <cell r="C1469">
            <v>2511828203</v>
          </cell>
          <cell r="D1469">
            <v>28500</v>
          </cell>
          <cell r="H1469">
            <v>12353.99</v>
          </cell>
          <cell r="I1469">
            <v>353.99</v>
          </cell>
          <cell r="J1469">
            <v>353.99</v>
          </cell>
          <cell r="K1469">
            <v>12000</v>
          </cell>
        </row>
        <row r="1470">
          <cell r="B1470">
            <v>2460</v>
          </cell>
          <cell r="C1470">
            <v>2515825202</v>
          </cell>
          <cell r="D1470">
            <v>2000</v>
          </cell>
          <cell r="H1470">
            <v>264.99</v>
          </cell>
          <cell r="I1470">
            <v>264.99</v>
          </cell>
          <cell r="J1470">
            <v>264.99</v>
          </cell>
          <cell r="K1470">
            <v>0</v>
          </cell>
        </row>
        <row r="1471">
          <cell r="B1471">
            <v>2460</v>
          </cell>
          <cell r="C1471">
            <v>2516825202</v>
          </cell>
          <cell r="D1471">
            <v>7250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</row>
        <row r="1472">
          <cell r="B1472">
            <v>2470</v>
          </cell>
          <cell r="C1472">
            <v>1418510000</v>
          </cell>
          <cell r="D1472">
            <v>7250</v>
          </cell>
          <cell r="H1472">
            <v>89</v>
          </cell>
          <cell r="I1472">
            <v>89</v>
          </cell>
          <cell r="J1472">
            <v>89</v>
          </cell>
          <cell r="K1472">
            <v>0</v>
          </cell>
        </row>
        <row r="1473">
          <cell r="B1473">
            <v>2470</v>
          </cell>
          <cell r="C1473">
            <v>2506828203</v>
          </cell>
          <cell r="D1473">
            <v>12000</v>
          </cell>
          <cell r="H1473">
            <v>12000</v>
          </cell>
          <cell r="I1473">
            <v>0</v>
          </cell>
          <cell r="J1473">
            <v>0</v>
          </cell>
          <cell r="K1473">
            <v>12000</v>
          </cell>
        </row>
        <row r="1474">
          <cell r="B1474">
            <v>2480</v>
          </cell>
          <cell r="C1474">
            <v>1418510000</v>
          </cell>
          <cell r="D1474">
            <v>513645</v>
          </cell>
          <cell r="H1474">
            <v>250675.83</v>
          </cell>
          <cell r="I1474">
            <v>94362.07</v>
          </cell>
          <cell r="J1474">
            <v>170406.63</v>
          </cell>
          <cell r="K1474">
            <v>80269.2</v>
          </cell>
        </row>
        <row r="1475">
          <cell r="B1475">
            <v>2480</v>
          </cell>
          <cell r="C1475">
            <v>2506828203</v>
          </cell>
          <cell r="D1475">
            <v>258675</v>
          </cell>
          <cell r="H1475">
            <v>118399.8</v>
          </cell>
          <cell r="I1475">
            <v>13375.77</v>
          </cell>
          <cell r="J1475">
            <v>80580.600000000006</v>
          </cell>
          <cell r="K1475">
            <v>37819.199999999997</v>
          </cell>
        </row>
        <row r="1476">
          <cell r="B1476">
            <v>2480</v>
          </cell>
          <cell r="C1476">
            <v>2508828203</v>
          </cell>
          <cell r="D1476">
            <v>12000</v>
          </cell>
          <cell r="H1476">
            <v>11104.97</v>
          </cell>
          <cell r="I1476">
            <v>5104.97</v>
          </cell>
          <cell r="J1476">
            <v>11104.97</v>
          </cell>
          <cell r="K1476">
            <v>0</v>
          </cell>
        </row>
        <row r="1477">
          <cell r="B1477">
            <v>2510</v>
          </cell>
          <cell r="C1477">
            <v>1418510000</v>
          </cell>
          <cell r="D1477">
            <v>0</v>
          </cell>
          <cell r="H1477">
            <v>895.03</v>
          </cell>
          <cell r="I1477">
            <v>0</v>
          </cell>
          <cell r="J1477">
            <v>0</v>
          </cell>
          <cell r="K1477">
            <v>895.03</v>
          </cell>
        </row>
        <row r="1478">
          <cell r="B1478">
            <v>2520</v>
          </cell>
          <cell r="C1478">
            <v>1418510000</v>
          </cell>
          <cell r="D1478">
            <v>106675</v>
          </cell>
          <cell r="H1478">
            <v>55341.4</v>
          </cell>
          <cell r="I1478">
            <v>8270.7999999999993</v>
          </cell>
          <cell r="J1478">
            <v>30341.4</v>
          </cell>
          <cell r="K1478">
            <v>25000</v>
          </cell>
        </row>
        <row r="1479">
          <cell r="B1479">
            <v>2540</v>
          </cell>
          <cell r="C1479">
            <v>1418510000</v>
          </cell>
          <cell r="D1479">
            <v>110000</v>
          </cell>
          <cell r="H1479">
            <v>21058.400000000001</v>
          </cell>
          <cell r="I1479">
            <v>0</v>
          </cell>
          <cell r="J1479">
            <v>21058.400000000001</v>
          </cell>
          <cell r="K1479">
            <v>0</v>
          </cell>
        </row>
        <row r="1480">
          <cell r="B1480">
            <v>2550</v>
          </cell>
          <cell r="C1480">
            <v>1418510000</v>
          </cell>
          <cell r="D1480">
            <v>30000</v>
          </cell>
          <cell r="H1480">
            <v>30000</v>
          </cell>
          <cell r="I1480">
            <v>0</v>
          </cell>
          <cell r="J1480">
            <v>18075.830000000002</v>
          </cell>
          <cell r="K1480">
            <v>11924.17</v>
          </cell>
        </row>
        <row r="1481">
          <cell r="B1481">
            <v>2560</v>
          </cell>
          <cell r="C1481">
            <v>1418510000</v>
          </cell>
          <cell r="D1481">
            <v>254970</v>
          </cell>
          <cell r="H1481">
            <v>132276.03</v>
          </cell>
          <cell r="I1481">
            <v>80986.3</v>
          </cell>
          <cell r="J1481">
            <v>89826.03</v>
          </cell>
          <cell r="K1481">
            <v>42450</v>
          </cell>
        </row>
        <row r="1482">
          <cell r="B1482">
            <v>2610</v>
          </cell>
          <cell r="C1482">
            <v>1418510000</v>
          </cell>
          <cell r="D1482">
            <v>49520</v>
          </cell>
          <cell r="H1482">
            <v>49520</v>
          </cell>
          <cell r="I1482">
            <v>49520</v>
          </cell>
          <cell r="J1482">
            <v>49520</v>
          </cell>
          <cell r="K1482">
            <v>0</v>
          </cell>
        </row>
        <row r="1483">
          <cell r="B1483">
            <v>2710</v>
          </cell>
          <cell r="C1483">
            <v>1418510000</v>
          </cell>
          <cell r="D1483">
            <v>9000</v>
          </cell>
          <cell r="H1483">
            <v>9000</v>
          </cell>
          <cell r="I1483">
            <v>0</v>
          </cell>
          <cell r="J1483">
            <v>0</v>
          </cell>
          <cell r="K1483">
            <v>9000</v>
          </cell>
        </row>
        <row r="1484">
          <cell r="B1484">
            <v>2720</v>
          </cell>
          <cell r="C1484">
            <v>2506828203</v>
          </cell>
          <cell r="D1484">
            <v>63450</v>
          </cell>
          <cell r="H1484">
            <v>33450</v>
          </cell>
          <cell r="I1484">
            <v>0</v>
          </cell>
          <cell r="J1484">
            <v>0</v>
          </cell>
          <cell r="K1484">
            <v>33450</v>
          </cell>
        </row>
        <row r="1485">
          <cell r="B1485">
            <v>2730</v>
          </cell>
          <cell r="C1485">
            <v>1418510000</v>
          </cell>
          <cell r="D1485">
            <v>103000</v>
          </cell>
          <cell r="H1485">
            <v>24936.63</v>
          </cell>
          <cell r="I1485">
            <v>17600</v>
          </cell>
          <cell r="J1485">
            <v>24936.63</v>
          </cell>
          <cell r="K1485">
            <v>0</v>
          </cell>
        </row>
        <row r="1486">
          <cell r="B1486">
            <v>2730</v>
          </cell>
          <cell r="C1486">
            <v>2506828203</v>
          </cell>
          <cell r="D1486">
            <v>30000</v>
          </cell>
          <cell r="H1486">
            <v>15369.4</v>
          </cell>
          <cell r="I1486">
            <v>13866.3</v>
          </cell>
          <cell r="J1486">
            <v>15369.4</v>
          </cell>
          <cell r="K1486">
            <v>0</v>
          </cell>
        </row>
        <row r="1487">
          <cell r="B1487">
            <v>2740</v>
          </cell>
          <cell r="C1487">
            <v>1418510000</v>
          </cell>
          <cell r="D1487">
            <v>280420</v>
          </cell>
          <cell r="H1487">
            <v>300522.48</v>
          </cell>
          <cell r="I1487">
            <v>14070.48</v>
          </cell>
          <cell r="J1487">
            <v>26570.48</v>
          </cell>
          <cell r="K1487">
            <v>273952</v>
          </cell>
        </row>
        <row r="1488">
          <cell r="B1488">
            <v>2910</v>
          </cell>
          <cell r="C1488">
            <v>1418510000</v>
          </cell>
          <cell r="D1488">
            <v>75420</v>
          </cell>
          <cell r="H1488">
            <v>87740</v>
          </cell>
          <cell r="I1488">
            <v>14070.48</v>
          </cell>
          <cell r="J1488">
            <v>16070.48</v>
          </cell>
          <cell r="K1488">
            <v>71669.52</v>
          </cell>
        </row>
        <row r="1489">
          <cell r="B1489">
            <v>2920</v>
          </cell>
          <cell r="C1489">
            <v>1418510000</v>
          </cell>
          <cell r="D1489">
            <v>14000</v>
          </cell>
          <cell r="H1489">
            <v>14000</v>
          </cell>
          <cell r="I1489">
            <v>0</v>
          </cell>
          <cell r="J1489">
            <v>2000</v>
          </cell>
          <cell r="K1489">
            <v>12000</v>
          </cell>
        </row>
        <row r="1490">
          <cell r="B1490">
            <v>2940</v>
          </cell>
          <cell r="C1490">
            <v>1418510000</v>
          </cell>
          <cell r="D1490">
            <v>42000</v>
          </cell>
          <cell r="H1490">
            <v>54320</v>
          </cell>
          <cell r="I1490">
            <v>0</v>
          </cell>
          <cell r="J1490">
            <v>0</v>
          </cell>
          <cell r="K1490">
            <v>54320</v>
          </cell>
        </row>
        <row r="1491">
          <cell r="B1491">
            <v>2950</v>
          </cell>
          <cell r="C1491">
            <v>1418510000</v>
          </cell>
          <cell r="D1491">
            <v>19420</v>
          </cell>
          <cell r="H1491">
            <v>19420</v>
          </cell>
          <cell r="I1491">
            <v>14070.48</v>
          </cell>
          <cell r="J1491">
            <v>14070.48</v>
          </cell>
          <cell r="K1491">
            <v>5349.52</v>
          </cell>
        </row>
        <row r="1492">
          <cell r="B1492">
            <v>2960</v>
          </cell>
          <cell r="C1492">
            <v>1418510000</v>
          </cell>
          <cell r="D1492">
            <v>205000</v>
          </cell>
          <cell r="H1492">
            <v>212782.48</v>
          </cell>
          <cell r="I1492">
            <v>0</v>
          </cell>
          <cell r="J1492">
            <v>10500</v>
          </cell>
          <cell r="K1492">
            <v>202282.48</v>
          </cell>
        </row>
        <row r="1493">
          <cell r="B1493">
            <v>2980</v>
          </cell>
          <cell r="C1493">
            <v>1418510000</v>
          </cell>
          <cell r="D1493">
            <v>134000</v>
          </cell>
          <cell r="H1493">
            <v>146250</v>
          </cell>
          <cell r="I1493">
            <v>0</v>
          </cell>
          <cell r="J1493">
            <v>10500</v>
          </cell>
          <cell r="K1493">
            <v>135750</v>
          </cell>
        </row>
        <row r="1494">
          <cell r="B1494">
            <v>3000</v>
          </cell>
          <cell r="D1494">
            <v>71000</v>
          </cell>
          <cell r="H1494">
            <v>66532.479999999996</v>
          </cell>
          <cell r="I1494">
            <v>0</v>
          </cell>
          <cell r="J1494">
            <v>0</v>
          </cell>
          <cell r="K1494">
            <v>66532.479999999996</v>
          </cell>
        </row>
        <row r="1495">
          <cell r="B1495">
            <v>3110</v>
          </cell>
          <cell r="C1495">
            <v>1418510000</v>
          </cell>
          <cell r="D1495">
            <v>13058335</v>
          </cell>
          <cell r="H1495">
            <v>15447161.91</v>
          </cell>
          <cell r="I1495">
            <v>10956509.51</v>
          </cell>
          <cell r="J1495">
            <v>12039006.08</v>
          </cell>
          <cell r="K1495">
            <v>3408155.83</v>
          </cell>
        </row>
        <row r="1496">
          <cell r="B1496">
            <v>3120</v>
          </cell>
          <cell r="C1496">
            <v>1418510000</v>
          </cell>
          <cell r="D1496">
            <v>13058335</v>
          </cell>
          <cell r="H1496">
            <v>15447161.91</v>
          </cell>
          <cell r="I1496">
            <v>10956509.51</v>
          </cell>
          <cell r="J1496">
            <v>12039006.08</v>
          </cell>
          <cell r="K1496">
            <v>3408155.83</v>
          </cell>
        </row>
        <row r="1497">
          <cell r="B1497">
            <v>3140</v>
          </cell>
          <cell r="C1497">
            <v>2518825102</v>
          </cell>
          <cell r="D1497">
            <v>13058335</v>
          </cell>
          <cell r="H1497">
            <v>15447161.91</v>
          </cell>
          <cell r="I1497">
            <v>10956509.51</v>
          </cell>
          <cell r="J1497">
            <v>12039006.08</v>
          </cell>
          <cell r="K1497">
            <v>3408155.83</v>
          </cell>
        </row>
        <row r="1498">
          <cell r="B1498">
            <v>3170</v>
          </cell>
          <cell r="C1498">
            <v>1418510000</v>
          </cell>
          <cell r="D1498">
            <v>63000</v>
          </cell>
          <cell r="H1498">
            <v>63000</v>
          </cell>
          <cell r="I1498">
            <v>0</v>
          </cell>
          <cell r="J1498">
            <v>0</v>
          </cell>
          <cell r="K1498">
            <v>63000</v>
          </cell>
        </row>
        <row r="1499">
          <cell r="B1499">
            <v>3180</v>
          </cell>
          <cell r="C1499">
            <v>1418510000</v>
          </cell>
          <cell r="D1499">
            <v>63000</v>
          </cell>
          <cell r="H1499">
            <v>63000</v>
          </cell>
          <cell r="I1499">
            <v>0</v>
          </cell>
          <cell r="J1499">
            <v>0</v>
          </cell>
          <cell r="K1499">
            <v>63000</v>
          </cell>
        </row>
        <row r="1500">
          <cell r="B1500">
            <v>3360</v>
          </cell>
          <cell r="C1500">
            <v>1418510000</v>
          </cell>
          <cell r="D1500">
            <v>63000</v>
          </cell>
          <cell r="H1500">
            <v>63000</v>
          </cell>
          <cell r="I1500">
            <v>0</v>
          </cell>
          <cell r="J1500">
            <v>0</v>
          </cell>
          <cell r="K1500">
            <v>63000</v>
          </cell>
        </row>
        <row r="1501">
          <cell r="B1501">
            <v>3380</v>
          </cell>
          <cell r="C1501">
            <v>2518825102</v>
          </cell>
          <cell r="D1501">
            <v>24200</v>
          </cell>
          <cell r="H1501">
            <v>25031.09</v>
          </cell>
          <cell r="I1501">
            <v>24631.09</v>
          </cell>
          <cell r="J1501">
            <v>24631.09</v>
          </cell>
          <cell r="K1501">
            <v>400</v>
          </cell>
        </row>
        <row r="1502">
          <cell r="B1502">
            <v>3390</v>
          </cell>
          <cell r="C1502">
            <v>1418510000</v>
          </cell>
          <cell r="D1502">
            <v>23000</v>
          </cell>
          <cell r="H1502">
            <v>23831.09</v>
          </cell>
          <cell r="I1502">
            <v>23831.09</v>
          </cell>
          <cell r="J1502">
            <v>23831.09</v>
          </cell>
          <cell r="K1502">
            <v>0</v>
          </cell>
        </row>
        <row r="1503">
          <cell r="B1503">
            <v>3410</v>
          </cell>
          <cell r="C1503">
            <v>1418510000</v>
          </cell>
          <cell r="D1503">
            <v>0</v>
          </cell>
          <cell r="H1503">
            <v>244.12</v>
          </cell>
          <cell r="I1503">
            <v>244.12</v>
          </cell>
          <cell r="J1503">
            <v>244.12</v>
          </cell>
          <cell r="K1503">
            <v>0</v>
          </cell>
        </row>
        <row r="1504">
          <cell r="B1504">
            <v>3580</v>
          </cell>
          <cell r="C1504">
            <v>1418510000</v>
          </cell>
          <cell r="D1504">
            <v>0</v>
          </cell>
          <cell r="H1504">
            <v>831.09</v>
          </cell>
          <cell r="I1504">
            <v>831.09</v>
          </cell>
          <cell r="J1504">
            <v>831.09</v>
          </cell>
          <cell r="K1504">
            <v>0</v>
          </cell>
        </row>
        <row r="1505">
          <cell r="B1505">
            <v>3580</v>
          </cell>
          <cell r="C1505">
            <v>2518825102</v>
          </cell>
          <cell r="D1505">
            <v>23000</v>
          </cell>
          <cell r="H1505">
            <v>22755.88</v>
          </cell>
          <cell r="I1505">
            <v>22755.88</v>
          </cell>
          <cell r="J1505">
            <v>22755.88</v>
          </cell>
          <cell r="K1505">
            <v>0</v>
          </cell>
        </row>
        <row r="1506">
          <cell r="B1506">
            <v>3590</v>
          </cell>
          <cell r="C1506">
            <v>1418510000</v>
          </cell>
          <cell r="D1506">
            <v>1200</v>
          </cell>
          <cell r="H1506">
            <v>1200</v>
          </cell>
          <cell r="I1506">
            <v>800</v>
          </cell>
          <cell r="J1506">
            <v>800</v>
          </cell>
          <cell r="K1506">
            <v>400</v>
          </cell>
        </row>
        <row r="1507">
          <cell r="B1507">
            <v>3612</v>
          </cell>
          <cell r="C1507">
            <v>1418510000</v>
          </cell>
          <cell r="D1507">
            <v>1200</v>
          </cell>
          <cell r="H1507">
            <v>864</v>
          </cell>
          <cell r="I1507">
            <v>464</v>
          </cell>
          <cell r="J1507">
            <v>464</v>
          </cell>
          <cell r="K1507">
            <v>400</v>
          </cell>
        </row>
        <row r="1508">
          <cell r="B1508">
            <v>3720</v>
          </cell>
          <cell r="C1508">
            <v>1418510000</v>
          </cell>
          <cell r="D1508">
            <v>0</v>
          </cell>
          <cell r="H1508">
            <v>336</v>
          </cell>
          <cell r="I1508">
            <v>336</v>
          </cell>
          <cell r="J1508">
            <v>336</v>
          </cell>
          <cell r="K1508">
            <v>0</v>
          </cell>
        </row>
        <row r="1509">
          <cell r="B1509">
            <v>3750</v>
          </cell>
          <cell r="C1509">
            <v>1418510000</v>
          </cell>
          <cell r="D1509">
            <v>12502211</v>
          </cell>
          <cell r="H1509">
            <v>14379712.939999999</v>
          </cell>
          <cell r="I1509">
            <v>10108462.9</v>
          </cell>
          <cell r="J1509">
            <v>11161708.15</v>
          </cell>
          <cell r="K1509">
            <v>3218004.79</v>
          </cell>
        </row>
        <row r="1510">
          <cell r="B1510">
            <v>3790</v>
          </cell>
          <cell r="C1510">
            <v>1418510000</v>
          </cell>
          <cell r="D1510">
            <v>11012244</v>
          </cell>
          <cell r="H1510">
            <v>11729354.34</v>
          </cell>
          <cell r="I1510">
            <v>8451827.4900000002</v>
          </cell>
          <cell r="J1510">
            <v>8624590.9000000004</v>
          </cell>
          <cell r="K1510">
            <v>3104763.44</v>
          </cell>
        </row>
        <row r="1511">
          <cell r="B1511">
            <v>3820</v>
          </cell>
          <cell r="C1511">
            <v>1418510000</v>
          </cell>
          <cell r="D1511">
            <v>378344</v>
          </cell>
          <cell r="H1511">
            <v>966778.14</v>
          </cell>
          <cell r="I1511">
            <v>938885.86</v>
          </cell>
          <cell r="J1511">
            <v>938885.86</v>
          </cell>
          <cell r="K1511">
            <v>27892.28</v>
          </cell>
        </row>
        <row r="1512">
          <cell r="B1512">
            <v>3920</v>
          </cell>
          <cell r="C1512">
            <v>1418510000</v>
          </cell>
          <cell r="D1512">
            <v>4514790</v>
          </cell>
          <cell r="H1512">
            <v>4514790</v>
          </cell>
          <cell r="I1512">
            <v>3837261.76</v>
          </cell>
          <cell r="J1512">
            <v>3837261.76</v>
          </cell>
          <cell r="K1512">
            <v>677528.24</v>
          </cell>
        </row>
        <row r="1513">
          <cell r="B1513">
            <v>3980</v>
          </cell>
          <cell r="C1513">
            <v>1518812100</v>
          </cell>
          <cell r="D1513">
            <v>746750</v>
          </cell>
          <cell r="H1513">
            <v>756667.22</v>
          </cell>
          <cell r="I1513">
            <v>573986.59</v>
          </cell>
          <cell r="J1513">
            <v>746750</v>
          </cell>
          <cell r="K1513">
            <v>9917.2199999999993</v>
          </cell>
        </row>
        <row r="1514">
          <cell r="B1514">
            <v>5000</v>
          </cell>
          <cell r="D1514">
            <v>25610</v>
          </cell>
          <cell r="H1514">
            <v>25610</v>
          </cell>
          <cell r="I1514">
            <v>0</v>
          </cell>
          <cell r="J1514">
            <v>0</v>
          </cell>
          <cell r="K1514">
            <v>25610</v>
          </cell>
        </row>
        <row r="1515">
          <cell r="B1515">
            <v>5110</v>
          </cell>
          <cell r="C1515">
            <v>1418510000</v>
          </cell>
          <cell r="D1515">
            <v>2248</v>
          </cell>
          <cell r="H1515">
            <v>2248</v>
          </cell>
          <cell r="I1515">
            <v>1232.78</v>
          </cell>
          <cell r="J1515">
            <v>1232.78</v>
          </cell>
          <cell r="K1515">
            <v>1015.22</v>
          </cell>
        </row>
        <row r="1516">
          <cell r="B1516">
            <v>5150</v>
          </cell>
          <cell r="C1516">
            <v>1417510000</v>
          </cell>
          <cell r="D1516">
            <v>734539</v>
          </cell>
          <cell r="H1516">
            <v>734539</v>
          </cell>
          <cell r="I1516">
            <v>110368.93</v>
          </cell>
          <cell r="J1516">
            <v>110368.93</v>
          </cell>
          <cell r="K1516">
            <v>624170.06999999995</v>
          </cell>
        </row>
        <row r="1517">
          <cell r="B1517">
            <v>5150</v>
          </cell>
          <cell r="C1517">
            <v>1418510000</v>
          </cell>
          <cell r="D1517">
            <v>268858</v>
          </cell>
          <cell r="H1517">
            <v>268858</v>
          </cell>
          <cell r="I1517">
            <v>221849.2</v>
          </cell>
          <cell r="J1517">
            <v>221849.2</v>
          </cell>
          <cell r="K1517">
            <v>47008.800000000003</v>
          </cell>
        </row>
        <row r="1518">
          <cell r="B1518">
            <v>5210</v>
          </cell>
          <cell r="C1518">
            <v>1417510000</v>
          </cell>
          <cell r="D1518">
            <v>37760</v>
          </cell>
          <cell r="H1518">
            <v>96520.69</v>
          </cell>
          <cell r="I1518">
            <v>95154.17</v>
          </cell>
          <cell r="J1518">
            <v>95154.17</v>
          </cell>
          <cell r="K1518">
            <v>1366.52</v>
          </cell>
        </row>
        <row r="1519">
          <cell r="B1519">
            <v>5210</v>
          </cell>
          <cell r="C1519">
            <v>1418510000</v>
          </cell>
          <cell r="D1519">
            <v>486120</v>
          </cell>
          <cell r="H1519">
            <v>486120</v>
          </cell>
          <cell r="I1519">
            <v>414696.64</v>
          </cell>
          <cell r="J1519">
            <v>414696.64</v>
          </cell>
          <cell r="K1519">
            <v>71423.360000000001</v>
          </cell>
        </row>
        <row r="1520">
          <cell r="B1520">
            <v>5310</v>
          </cell>
          <cell r="C1520">
            <v>1417510000</v>
          </cell>
          <cell r="D1520">
            <v>18952</v>
          </cell>
          <cell r="H1520">
            <v>48443.53</v>
          </cell>
          <cell r="I1520">
            <v>47720.41</v>
          </cell>
          <cell r="J1520">
            <v>47720.41</v>
          </cell>
          <cell r="K1520">
            <v>723.12</v>
          </cell>
        </row>
        <row r="1521">
          <cell r="B1521">
            <v>5660</v>
          </cell>
          <cell r="C1521">
            <v>1418510000</v>
          </cell>
          <cell r="D1521">
            <v>243792</v>
          </cell>
          <cell r="H1521">
            <v>243792</v>
          </cell>
          <cell r="I1521">
            <v>207972.15</v>
          </cell>
          <cell r="J1521">
            <v>207972.15</v>
          </cell>
          <cell r="K1521">
            <v>35819.85</v>
          </cell>
        </row>
        <row r="1522">
          <cell r="A1522" t="str">
            <v>P2653</v>
          </cell>
          <cell r="D1522">
            <v>76138443</v>
          </cell>
          <cell r="E1522">
            <v>0</v>
          </cell>
          <cell r="F1522">
            <v>0</v>
          </cell>
          <cell r="G1522">
            <v>0</v>
          </cell>
          <cell r="H1522">
            <v>85419596.560000002</v>
          </cell>
          <cell r="I1522">
            <v>59237192.180000015</v>
          </cell>
          <cell r="J1522">
            <v>65479222.690000005</v>
          </cell>
          <cell r="K1522">
            <v>19940373.870000001</v>
          </cell>
        </row>
        <row r="1523">
          <cell r="D1523">
            <v>19604</v>
          </cell>
          <cell r="H1523">
            <v>50110.76</v>
          </cell>
          <cell r="I1523">
            <v>49390.54</v>
          </cell>
          <cell r="J1523">
            <v>49390.54</v>
          </cell>
          <cell r="K1523">
            <v>720.22</v>
          </cell>
        </row>
        <row r="1524">
          <cell r="B1524">
            <v>1130</v>
          </cell>
          <cell r="C1524">
            <v>1518812100</v>
          </cell>
          <cell r="D1524">
            <v>252324</v>
          </cell>
          <cell r="H1524">
            <v>252324</v>
          </cell>
          <cell r="I1524">
            <v>215251.24</v>
          </cell>
          <cell r="J1524">
            <v>215251.24</v>
          </cell>
          <cell r="K1524">
            <v>37072.76</v>
          </cell>
        </row>
        <row r="1525">
          <cell r="B1525">
            <v>1130</v>
          </cell>
          <cell r="C1525">
            <v>2513828903</v>
          </cell>
          <cell r="D1525">
            <v>118755</v>
          </cell>
          <cell r="H1525">
            <v>118755</v>
          </cell>
          <cell r="I1525">
            <v>29538.39</v>
          </cell>
          <cell r="J1525">
            <v>29538.39</v>
          </cell>
          <cell r="K1525">
            <v>89216.61</v>
          </cell>
        </row>
        <row r="1526">
          <cell r="B1526">
            <v>1130</v>
          </cell>
          <cell r="C1526">
            <v>2518825102</v>
          </cell>
          <cell r="D1526">
            <v>110517</v>
          </cell>
          <cell r="H1526">
            <v>110517</v>
          </cell>
          <cell r="I1526">
            <v>0</v>
          </cell>
          <cell r="J1526">
            <v>0</v>
          </cell>
          <cell r="K1526">
            <v>110517</v>
          </cell>
        </row>
        <row r="1527">
          <cell r="B1527">
            <v>1210</v>
          </cell>
          <cell r="C1527">
            <v>1418510000</v>
          </cell>
          <cell r="D1527">
            <v>1337004</v>
          </cell>
          <cell r="H1527">
            <v>1337004</v>
          </cell>
          <cell r="I1527">
            <v>603314.48</v>
          </cell>
          <cell r="J1527">
            <v>603314.48</v>
          </cell>
          <cell r="K1527">
            <v>733689.52</v>
          </cell>
        </row>
        <row r="1528">
          <cell r="B1528">
            <v>1310</v>
          </cell>
          <cell r="C1528">
            <v>2518825102</v>
          </cell>
          <cell r="D1528">
            <v>352870</v>
          </cell>
          <cell r="H1528">
            <v>352870</v>
          </cell>
          <cell r="I1528">
            <v>24467.09</v>
          </cell>
          <cell r="J1528">
            <v>24467.09</v>
          </cell>
          <cell r="K1528">
            <v>328402.90999999997</v>
          </cell>
        </row>
        <row r="1529">
          <cell r="B1529">
            <v>1320</v>
          </cell>
          <cell r="C1529">
            <v>1518812100</v>
          </cell>
          <cell r="D1529">
            <v>1363407</v>
          </cell>
          <cell r="H1529">
            <v>1363407</v>
          </cell>
          <cell r="I1529">
            <v>1080737.26</v>
          </cell>
          <cell r="J1529">
            <v>1080737.26</v>
          </cell>
          <cell r="K1529">
            <v>282669.74</v>
          </cell>
        </row>
        <row r="1530">
          <cell r="B1530">
            <v>1320</v>
          </cell>
          <cell r="C1530">
            <v>2518825102</v>
          </cell>
          <cell r="D1530">
            <v>217987</v>
          </cell>
          <cell r="H1530">
            <v>1161592.8500000001</v>
          </cell>
          <cell r="I1530">
            <v>1108939.8899999999</v>
          </cell>
          <cell r="J1530">
            <v>1148680.8899999999</v>
          </cell>
          <cell r="K1530">
            <v>12911.96</v>
          </cell>
        </row>
        <row r="1531">
          <cell r="B1531">
            <v>1340</v>
          </cell>
          <cell r="C1531">
            <v>2513828903</v>
          </cell>
          <cell r="D1531">
            <v>31637</v>
          </cell>
          <cell r="H1531">
            <v>31863.68</v>
          </cell>
          <cell r="I1531">
            <v>31863.68</v>
          </cell>
          <cell r="J1531">
            <v>31863.68</v>
          </cell>
          <cell r="K1531">
            <v>0</v>
          </cell>
        </row>
        <row r="1532">
          <cell r="B1532">
            <v>1340</v>
          </cell>
          <cell r="C1532">
            <v>2518825102</v>
          </cell>
          <cell r="D1532">
            <v>0</v>
          </cell>
          <cell r="H1532">
            <v>43000</v>
          </cell>
          <cell r="I1532">
            <v>43000</v>
          </cell>
          <cell r="J1532">
            <v>43000</v>
          </cell>
          <cell r="K1532">
            <v>0</v>
          </cell>
        </row>
        <row r="1533">
          <cell r="B1533">
            <v>1410</v>
          </cell>
          <cell r="C1533">
            <v>1518812100</v>
          </cell>
          <cell r="D1533">
            <v>90069</v>
          </cell>
          <cell r="H1533">
            <v>87291.72</v>
          </cell>
          <cell r="I1533">
            <v>47550.720000000001</v>
          </cell>
          <cell r="J1533">
            <v>87291.72</v>
          </cell>
          <cell r="K1533">
            <v>0</v>
          </cell>
        </row>
        <row r="1534">
          <cell r="B1534">
            <v>1410</v>
          </cell>
          <cell r="C1534">
            <v>2513828903</v>
          </cell>
          <cell r="D1534">
            <v>0</v>
          </cell>
          <cell r="H1534">
            <v>2185.87</v>
          </cell>
          <cell r="I1534">
            <v>2185.87</v>
          </cell>
          <cell r="J1534">
            <v>2185.87</v>
          </cell>
          <cell r="K1534">
            <v>0</v>
          </cell>
        </row>
        <row r="1535">
          <cell r="B1535">
            <v>1410</v>
          </cell>
          <cell r="C1535">
            <v>2518825102</v>
          </cell>
          <cell r="D1535">
            <v>0</v>
          </cell>
          <cell r="H1535">
            <v>84636.25</v>
          </cell>
          <cell r="I1535">
            <v>84636.25</v>
          </cell>
          <cell r="J1535">
            <v>84636.25</v>
          </cell>
          <cell r="K1535">
            <v>0</v>
          </cell>
        </row>
        <row r="1536">
          <cell r="B1536">
            <v>1420</v>
          </cell>
          <cell r="C1536">
            <v>1518812100</v>
          </cell>
          <cell r="D1536">
            <v>23156</v>
          </cell>
          <cell r="H1536">
            <v>23132.67</v>
          </cell>
          <cell r="I1536">
            <v>23132.67</v>
          </cell>
          <cell r="J1536">
            <v>23132.67</v>
          </cell>
          <cell r="K1536">
            <v>0</v>
          </cell>
        </row>
        <row r="1537">
          <cell r="B1537">
            <v>1420</v>
          </cell>
          <cell r="C1537">
            <v>2513828903</v>
          </cell>
          <cell r="D1537">
            <v>1500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</row>
        <row r="1538">
          <cell r="B1538">
            <v>1420</v>
          </cell>
          <cell r="C1538">
            <v>2518825102</v>
          </cell>
          <cell r="D1538">
            <v>0</v>
          </cell>
          <cell r="H1538">
            <v>185000</v>
          </cell>
          <cell r="I1538">
            <v>185000</v>
          </cell>
          <cell r="J1538">
            <v>185000</v>
          </cell>
          <cell r="K1538">
            <v>0</v>
          </cell>
        </row>
        <row r="1539">
          <cell r="B1539">
            <v>1430</v>
          </cell>
          <cell r="C1539">
            <v>1518812100</v>
          </cell>
          <cell r="D1539">
            <v>71625</v>
          </cell>
          <cell r="H1539">
            <v>86506.51</v>
          </cell>
          <cell r="I1539">
            <v>74528.990000000005</v>
          </cell>
          <cell r="J1539">
            <v>74528.990000000005</v>
          </cell>
          <cell r="K1539">
            <v>11977.52</v>
          </cell>
        </row>
        <row r="1540">
          <cell r="B1540">
            <v>1430</v>
          </cell>
          <cell r="C1540">
            <v>2513828903</v>
          </cell>
          <cell r="D1540">
            <v>0</v>
          </cell>
          <cell r="H1540">
            <v>1873</v>
          </cell>
          <cell r="I1540">
            <v>1276</v>
          </cell>
          <cell r="J1540">
            <v>1276</v>
          </cell>
          <cell r="K1540">
            <v>597</v>
          </cell>
        </row>
        <row r="1541">
          <cell r="B1541">
            <v>1430</v>
          </cell>
          <cell r="C1541">
            <v>2518825102</v>
          </cell>
          <cell r="D1541">
            <v>0</v>
          </cell>
          <cell r="H1541">
            <v>149000</v>
          </cell>
          <cell r="I1541">
            <v>149000</v>
          </cell>
          <cell r="J1541">
            <v>149000</v>
          </cell>
          <cell r="K1541">
            <v>0</v>
          </cell>
        </row>
        <row r="1542">
          <cell r="B1542">
            <v>1440</v>
          </cell>
          <cell r="C1542">
            <v>1518812100</v>
          </cell>
          <cell r="D1542">
            <v>0</v>
          </cell>
          <cell r="H1542">
            <v>45</v>
          </cell>
          <cell r="I1542">
            <v>0</v>
          </cell>
          <cell r="J1542">
            <v>0</v>
          </cell>
          <cell r="K1542">
            <v>45</v>
          </cell>
        </row>
        <row r="1543">
          <cell r="B1543">
            <v>1440</v>
          </cell>
          <cell r="C1543">
            <v>2518825102</v>
          </cell>
          <cell r="D1543">
            <v>0</v>
          </cell>
          <cell r="H1543">
            <v>60000</v>
          </cell>
          <cell r="I1543">
            <v>60000</v>
          </cell>
          <cell r="J1543">
            <v>60000</v>
          </cell>
          <cell r="K1543">
            <v>0</v>
          </cell>
        </row>
        <row r="1544">
          <cell r="B1544">
            <v>1520</v>
          </cell>
          <cell r="C1544">
            <v>2518825102</v>
          </cell>
          <cell r="D1544">
            <v>0</v>
          </cell>
          <cell r="H1544">
            <v>690</v>
          </cell>
          <cell r="I1544">
            <v>498.81</v>
          </cell>
          <cell r="J1544">
            <v>498.81</v>
          </cell>
          <cell r="K1544">
            <v>191.19</v>
          </cell>
        </row>
        <row r="1545">
          <cell r="B1545">
            <v>1540</v>
          </cell>
          <cell r="C1545">
            <v>2513828903</v>
          </cell>
          <cell r="D1545">
            <v>0</v>
          </cell>
          <cell r="H1545">
            <v>20000</v>
          </cell>
          <cell r="I1545">
            <v>20000</v>
          </cell>
          <cell r="J1545">
            <v>20000</v>
          </cell>
          <cell r="K1545">
            <v>0</v>
          </cell>
        </row>
        <row r="1546">
          <cell r="B1546">
            <v>1540</v>
          </cell>
          <cell r="C1546">
            <v>2518825102</v>
          </cell>
          <cell r="D1546">
            <v>0</v>
          </cell>
          <cell r="H1546">
            <v>252</v>
          </cell>
          <cell r="I1546">
            <v>252</v>
          </cell>
          <cell r="J1546">
            <v>252</v>
          </cell>
          <cell r="K1546">
            <v>0</v>
          </cell>
        </row>
        <row r="1547">
          <cell r="B1547">
            <v>1590</v>
          </cell>
          <cell r="C1547">
            <v>2518825102</v>
          </cell>
          <cell r="D1547">
            <v>0</v>
          </cell>
          <cell r="H1547">
            <v>392.25</v>
          </cell>
          <cell r="I1547">
            <v>291</v>
          </cell>
          <cell r="J1547">
            <v>291</v>
          </cell>
          <cell r="K1547">
            <v>101.25</v>
          </cell>
        </row>
        <row r="1548">
          <cell r="B1548">
            <v>1710</v>
          </cell>
          <cell r="C1548">
            <v>1518812100</v>
          </cell>
          <cell r="D1548">
            <v>0</v>
          </cell>
          <cell r="H1548">
            <v>200000</v>
          </cell>
          <cell r="I1548">
            <v>200000</v>
          </cell>
          <cell r="J1548">
            <v>200000</v>
          </cell>
          <cell r="K1548">
            <v>0</v>
          </cell>
        </row>
        <row r="1549">
          <cell r="B1549">
            <v>1710</v>
          </cell>
          <cell r="C1549">
            <v>2518825102</v>
          </cell>
          <cell r="D1549">
            <v>0</v>
          </cell>
          <cell r="H1549">
            <v>250</v>
          </cell>
          <cell r="I1549">
            <v>250</v>
          </cell>
          <cell r="J1549">
            <v>250</v>
          </cell>
          <cell r="K1549">
            <v>0</v>
          </cell>
        </row>
        <row r="1550">
          <cell r="B1550">
            <v>2000</v>
          </cell>
          <cell r="D1550">
            <v>0</v>
          </cell>
          <cell r="H1550">
            <v>30000</v>
          </cell>
          <cell r="I1550">
            <v>30000</v>
          </cell>
          <cell r="J1550">
            <v>30000</v>
          </cell>
          <cell r="K1550">
            <v>0</v>
          </cell>
        </row>
        <row r="1551">
          <cell r="B1551">
            <v>2110</v>
          </cell>
          <cell r="C1551">
            <v>1118430817</v>
          </cell>
          <cell r="D1551">
            <v>0</v>
          </cell>
          <cell r="H1551">
            <v>110</v>
          </cell>
          <cell r="I1551">
            <v>110</v>
          </cell>
          <cell r="J1551">
            <v>110</v>
          </cell>
          <cell r="K1551">
            <v>0</v>
          </cell>
        </row>
        <row r="1552">
          <cell r="B1552">
            <v>2110</v>
          </cell>
          <cell r="C1552">
            <v>1418510000</v>
          </cell>
          <cell r="D1552">
            <v>0</v>
          </cell>
          <cell r="H1552">
            <v>30000</v>
          </cell>
          <cell r="I1552">
            <v>30000</v>
          </cell>
          <cell r="J1552">
            <v>30000</v>
          </cell>
          <cell r="K1552">
            <v>0</v>
          </cell>
        </row>
        <row r="1553">
          <cell r="B1553">
            <v>2110</v>
          </cell>
          <cell r="C1553">
            <v>2506828203</v>
          </cell>
          <cell r="D1553">
            <v>0</v>
          </cell>
          <cell r="H1553">
            <v>25000</v>
          </cell>
          <cell r="I1553">
            <v>25000</v>
          </cell>
          <cell r="J1553">
            <v>25000</v>
          </cell>
          <cell r="K1553">
            <v>0</v>
          </cell>
        </row>
        <row r="1554">
          <cell r="B1554">
            <v>2120</v>
          </cell>
          <cell r="C1554">
            <v>1418510000</v>
          </cell>
          <cell r="D1554">
            <v>0</v>
          </cell>
          <cell r="H1554">
            <v>100000</v>
          </cell>
          <cell r="I1554">
            <v>100000</v>
          </cell>
          <cell r="J1554">
            <v>100000</v>
          </cell>
          <cell r="K1554">
            <v>0</v>
          </cell>
        </row>
        <row r="1555">
          <cell r="B1555">
            <v>2140</v>
          </cell>
          <cell r="C1555">
            <v>1418510000</v>
          </cell>
          <cell r="D1555">
            <v>0</v>
          </cell>
          <cell r="H1555">
            <v>363.9</v>
          </cell>
          <cell r="I1555">
            <v>363.9</v>
          </cell>
          <cell r="J1555">
            <v>363.9</v>
          </cell>
          <cell r="K1555">
            <v>0</v>
          </cell>
        </row>
        <row r="1556">
          <cell r="B1556">
            <v>2150</v>
          </cell>
          <cell r="C1556">
            <v>1418510000</v>
          </cell>
          <cell r="D1556">
            <v>738880</v>
          </cell>
          <cell r="H1556">
            <v>789540.75</v>
          </cell>
          <cell r="I1556">
            <v>547695.52</v>
          </cell>
          <cell r="J1556">
            <v>704477.94</v>
          </cell>
          <cell r="K1556">
            <v>85062.81</v>
          </cell>
        </row>
        <row r="1557">
          <cell r="B1557">
            <v>2160</v>
          </cell>
          <cell r="C1557">
            <v>2506828203</v>
          </cell>
          <cell r="D1557">
            <v>159000</v>
          </cell>
          <cell r="H1557">
            <v>147000</v>
          </cell>
          <cell r="I1557">
            <v>119396.16</v>
          </cell>
          <cell r="J1557">
            <v>119396.16</v>
          </cell>
          <cell r="K1557">
            <v>27603.84</v>
          </cell>
        </row>
        <row r="1558">
          <cell r="B1558">
            <v>2170</v>
          </cell>
          <cell r="C1558">
            <v>1418510000</v>
          </cell>
          <cell r="D1558">
            <v>44400</v>
          </cell>
          <cell r="H1558">
            <v>43806.6</v>
          </cell>
          <cell r="I1558">
            <v>36421.300000000003</v>
          </cell>
          <cell r="J1558">
            <v>36421.300000000003</v>
          </cell>
          <cell r="K1558">
            <v>7385.3</v>
          </cell>
        </row>
        <row r="1559">
          <cell r="B1559">
            <v>2170</v>
          </cell>
          <cell r="C1559">
            <v>2506828203</v>
          </cell>
          <cell r="D1559">
            <v>30000</v>
          </cell>
          <cell r="H1559">
            <v>30000</v>
          </cell>
          <cell r="I1559">
            <v>20522.47</v>
          </cell>
          <cell r="J1559">
            <v>25393.57</v>
          </cell>
          <cell r="K1559">
            <v>4606.43</v>
          </cell>
        </row>
        <row r="1560">
          <cell r="B1560">
            <v>2170</v>
          </cell>
          <cell r="C1560">
            <v>2518825102</v>
          </cell>
          <cell r="D1560">
            <v>232332</v>
          </cell>
          <cell r="H1560">
            <v>232332</v>
          </cell>
          <cell r="I1560">
            <v>124452</v>
          </cell>
          <cell r="J1560">
            <v>232332</v>
          </cell>
          <cell r="K1560">
            <v>0</v>
          </cell>
        </row>
        <row r="1561">
          <cell r="B1561">
            <v>2210</v>
          </cell>
          <cell r="C1561">
            <v>1418510000</v>
          </cell>
          <cell r="D1561">
            <v>3600</v>
          </cell>
          <cell r="H1561">
            <v>1600.04</v>
          </cell>
          <cell r="I1561">
            <v>1093.81</v>
          </cell>
          <cell r="J1561">
            <v>1093.81</v>
          </cell>
          <cell r="K1561">
            <v>506.23</v>
          </cell>
        </row>
        <row r="1562">
          <cell r="B1562">
            <v>2230</v>
          </cell>
          <cell r="C1562">
            <v>1418510000</v>
          </cell>
          <cell r="D1562">
            <v>0</v>
          </cell>
          <cell r="H1562">
            <v>580</v>
          </cell>
          <cell r="I1562">
            <v>580</v>
          </cell>
          <cell r="J1562">
            <v>580</v>
          </cell>
          <cell r="K1562">
            <v>0</v>
          </cell>
        </row>
        <row r="1563">
          <cell r="B1563">
            <v>2340</v>
          </cell>
          <cell r="C1563">
            <v>2506828203</v>
          </cell>
          <cell r="D1563">
            <v>0</v>
          </cell>
          <cell r="H1563">
            <v>835.96</v>
          </cell>
          <cell r="I1563">
            <v>835.96</v>
          </cell>
          <cell r="J1563">
            <v>835.96</v>
          </cell>
          <cell r="K1563">
            <v>0</v>
          </cell>
        </row>
        <row r="1564">
          <cell r="B1564">
            <v>2420</v>
          </cell>
          <cell r="C1564">
            <v>1418510000</v>
          </cell>
          <cell r="D1564">
            <v>100548</v>
          </cell>
          <cell r="H1564">
            <v>100548</v>
          </cell>
          <cell r="I1564">
            <v>73200.08</v>
          </cell>
          <cell r="J1564">
            <v>100548</v>
          </cell>
          <cell r="K1564">
            <v>0</v>
          </cell>
        </row>
        <row r="1565">
          <cell r="B1565">
            <v>2420</v>
          </cell>
          <cell r="C1565">
            <v>2506828203</v>
          </cell>
          <cell r="D1565">
            <v>45000</v>
          </cell>
          <cell r="H1565">
            <v>58086.33</v>
          </cell>
          <cell r="I1565">
            <v>51203.56</v>
          </cell>
          <cell r="J1565">
            <v>51203.56</v>
          </cell>
          <cell r="K1565">
            <v>6882.77</v>
          </cell>
        </row>
        <row r="1566">
          <cell r="B1566">
            <v>2470</v>
          </cell>
          <cell r="C1566">
            <v>2506828203</v>
          </cell>
          <cell r="D1566">
            <v>17500</v>
          </cell>
          <cell r="H1566">
            <v>17204.060000000001</v>
          </cell>
          <cell r="I1566">
            <v>15493.28</v>
          </cell>
          <cell r="J1566">
            <v>15493.28</v>
          </cell>
          <cell r="K1566">
            <v>1710.78</v>
          </cell>
        </row>
        <row r="1567">
          <cell r="B1567">
            <v>2480</v>
          </cell>
          <cell r="C1567">
            <v>1418510000</v>
          </cell>
          <cell r="D1567">
            <v>0</v>
          </cell>
          <cell r="H1567">
            <v>12000</v>
          </cell>
          <cell r="I1567">
            <v>8834.32</v>
          </cell>
          <cell r="J1567">
            <v>8834.32</v>
          </cell>
          <cell r="K1567">
            <v>3165.68</v>
          </cell>
        </row>
        <row r="1568">
          <cell r="B1568">
            <v>2480</v>
          </cell>
          <cell r="C1568">
            <v>2506828203</v>
          </cell>
          <cell r="D1568">
            <v>0</v>
          </cell>
          <cell r="H1568">
            <v>8750</v>
          </cell>
          <cell r="I1568">
            <v>0</v>
          </cell>
          <cell r="J1568">
            <v>0</v>
          </cell>
          <cell r="K1568">
            <v>8750</v>
          </cell>
        </row>
        <row r="1569">
          <cell r="B1569">
            <v>2530</v>
          </cell>
          <cell r="C1569">
            <v>1418510000</v>
          </cell>
          <cell r="D1569">
            <v>600</v>
          </cell>
          <cell r="H1569">
            <v>470</v>
          </cell>
          <cell r="I1569">
            <v>470</v>
          </cell>
          <cell r="J1569">
            <v>470</v>
          </cell>
          <cell r="K1569">
            <v>0</v>
          </cell>
        </row>
        <row r="1570">
          <cell r="B1570">
            <v>2550</v>
          </cell>
          <cell r="C1570">
            <v>1418510000</v>
          </cell>
          <cell r="D1570">
            <v>105900</v>
          </cell>
          <cell r="H1570">
            <v>136327.76</v>
          </cell>
          <cell r="I1570">
            <v>95192.58</v>
          </cell>
          <cell r="J1570">
            <v>111875.98</v>
          </cell>
          <cell r="K1570">
            <v>24451.78</v>
          </cell>
        </row>
        <row r="1571">
          <cell r="B1571">
            <v>2590</v>
          </cell>
          <cell r="C1571">
            <v>1418510000</v>
          </cell>
          <cell r="D1571">
            <v>533100</v>
          </cell>
          <cell r="H1571">
            <v>699225</v>
          </cell>
          <cell r="I1571">
            <v>0</v>
          </cell>
          <cell r="J1571">
            <v>683958.42</v>
          </cell>
          <cell r="K1571">
            <v>15266.58</v>
          </cell>
        </row>
        <row r="1572">
          <cell r="B1572">
            <v>2610</v>
          </cell>
          <cell r="C1572">
            <v>1418510000</v>
          </cell>
          <cell r="D1572">
            <v>0</v>
          </cell>
          <cell r="H1572">
            <v>51000</v>
          </cell>
          <cell r="I1572">
            <v>0</v>
          </cell>
          <cell r="J1572">
            <v>44716.52</v>
          </cell>
          <cell r="K1572">
            <v>6283.48</v>
          </cell>
        </row>
        <row r="1573">
          <cell r="B1573">
            <v>2710</v>
          </cell>
          <cell r="C1573">
            <v>1418510000</v>
          </cell>
          <cell r="D1573">
            <v>314000</v>
          </cell>
          <cell r="H1573">
            <v>314000</v>
          </cell>
          <cell r="I1573">
            <v>0</v>
          </cell>
          <cell r="J1573">
            <v>313466.90000000002</v>
          </cell>
          <cell r="K1573">
            <v>533.1</v>
          </cell>
        </row>
        <row r="1574">
          <cell r="B1574">
            <v>2720</v>
          </cell>
          <cell r="C1574">
            <v>1418510000</v>
          </cell>
          <cell r="D1574">
            <v>0</v>
          </cell>
          <cell r="H1574">
            <v>28000</v>
          </cell>
          <cell r="I1574">
            <v>0</v>
          </cell>
          <cell r="J1574">
            <v>19550</v>
          </cell>
          <cell r="K1574">
            <v>8450</v>
          </cell>
        </row>
        <row r="1575">
          <cell r="B1575">
            <v>2720</v>
          </cell>
          <cell r="C1575">
            <v>2506828203</v>
          </cell>
          <cell r="D1575">
            <v>42500</v>
          </cell>
          <cell r="H1575">
            <v>32625</v>
          </cell>
          <cell r="I1575">
            <v>0</v>
          </cell>
          <cell r="J1575">
            <v>32625</v>
          </cell>
          <cell r="K1575">
            <v>0</v>
          </cell>
        </row>
        <row r="1576">
          <cell r="B1576">
            <v>2730</v>
          </cell>
          <cell r="C1576">
            <v>2506828203</v>
          </cell>
          <cell r="D1576">
            <v>0</v>
          </cell>
          <cell r="H1576">
            <v>125000</v>
          </cell>
          <cell r="I1576">
            <v>0</v>
          </cell>
          <cell r="J1576">
            <v>125000</v>
          </cell>
          <cell r="K1576">
            <v>0</v>
          </cell>
        </row>
        <row r="1577">
          <cell r="B1577">
            <v>2740</v>
          </cell>
          <cell r="C1577">
            <v>1418510000</v>
          </cell>
          <cell r="D1577">
            <v>148600</v>
          </cell>
          <cell r="H1577">
            <v>148600</v>
          </cell>
          <cell r="I1577">
            <v>0</v>
          </cell>
          <cell r="J1577">
            <v>148600</v>
          </cell>
          <cell r="K1577">
            <v>0</v>
          </cell>
        </row>
        <row r="1578">
          <cell r="B1578">
            <v>2910</v>
          </cell>
          <cell r="C1578">
            <v>1418510000</v>
          </cell>
          <cell r="D1578">
            <v>28000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</row>
        <row r="1579">
          <cell r="B1579">
            <v>2910</v>
          </cell>
          <cell r="C1579">
            <v>2506828203</v>
          </cell>
          <cell r="D1579">
            <v>298081</v>
          </cell>
          <cell r="H1579">
            <v>791051.13</v>
          </cell>
          <cell r="I1579">
            <v>678965.01</v>
          </cell>
          <cell r="J1579">
            <v>692741.13</v>
          </cell>
          <cell r="K1579">
            <v>98310</v>
          </cell>
        </row>
        <row r="1580">
          <cell r="B1580">
            <v>2960</v>
          </cell>
          <cell r="C1580">
            <v>2506828203</v>
          </cell>
          <cell r="D1580">
            <v>90909</v>
          </cell>
          <cell r="H1580">
            <v>183149.13</v>
          </cell>
          <cell r="I1580">
            <v>183149.13</v>
          </cell>
          <cell r="J1580">
            <v>183149.13</v>
          </cell>
          <cell r="K1580">
            <v>0</v>
          </cell>
        </row>
        <row r="1581">
          <cell r="B1581">
            <v>2990</v>
          </cell>
          <cell r="C1581">
            <v>1418510000</v>
          </cell>
          <cell r="D1581">
            <v>0</v>
          </cell>
          <cell r="H1581">
            <v>9275.8799999999992</v>
          </cell>
          <cell r="I1581">
            <v>9275.8799999999992</v>
          </cell>
          <cell r="J1581">
            <v>9275.8799999999992</v>
          </cell>
          <cell r="K1581">
            <v>0</v>
          </cell>
        </row>
        <row r="1582">
          <cell r="B1582">
            <v>3000</v>
          </cell>
          <cell r="D1582">
            <v>0</v>
          </cell>
          <cell r="H1582">
            <v>1407.23</v>
          </cell>
          <cell r="I1582">
            <v>1407.23</v>
          </cell>
          <cell r="J1582">
            <v>1407.23</v>
          </cell>
          <cell r="K1582">
            <v>0</v>
          </cell>
        </row>
        <row r="1583">
          <cell r="B1583">
            <v>3110</v>
          </cell>
          <cell r="C1583">
            <v>2508828203</v>
          </cell>
          <cell r="D1583">
            <v>2379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</row>
        <row r="1584">
          <cell r="B1584">
            <v>3110</v>
          </cell>
          <cell r="C1584">
            <v>2518825102</v>
          </cell>
          <cell r="D1584">
            <v>2000</v>
          </cell>
          <cell r="H1584">
            <v>100</v>
          </cell>
          <cell r="I1584">
            <v>100</v>
          </cell>
          <cell r="J1584">
            <v>100</v>
          </cell>
          <cell r="K1584">
            <v>0</v>
          </cell>
        </row>
        <row r="1585">
          <cell r="B1585">
            <v>3130</v>
          </cell>
          <cell r="C1585">
            <v>1418510000</v>
          </cell>
          <cell r="D1585">
            <v>0</v>
          </cell>
          <cell r="H1585">
            <v>75000</v>
          </cell>
          <cell r="I1585">
            <v>75000</v>
          </cell>
          <cell r="J1585">
            <v>75000</v>
          </cell>
          <cell r="K1585">
            <v>0</v>
          </cell>
        </row>
        <row r="1586">
          <cell r="B1586">
            <v>3140</v>
          </cell>
          <cell r="C1586">
            <v>2518825102</v>
          </cell>
          <cell r="D1586">
            <v>280</v>
          </cell>
          <cell r="H1586">
            <v>0</v>
          </cell>
          <cell r="I1586">
            <v>0</v>
          </cell>
          <cell r="J1586">
            <v>0</v>
          </cell>
          <cell r="K1586">
            <v>0</v>
          </cell>
        </row>
        <row r="1587">
          <cell r="B1587">
            <v>3170</v>
          </cell>
          <cell r="C1587">
            <v>1418510000</v>
          </cell>
          <cell r="D1587">
            <v>650</v>
          </cell>
          <cell r="H1587">
            <v>0</v>
          </cell>
          <cell r="I1587">
            <v>0</v>
          </cell>
          <cell r="J1587">
            <v>0</v>
          </cell>
          <cell r="K1587">
            <v>0</v>
          </cell>
        </row>
        <row r="1588">
          <cell r="B1588">
            <v>3170</v>
          </cell>
          <cell r="C1588">
            <v>2518825102</v>
          </cell>
          <cell r="D1588">
            <v>5000</v>
          </cell>
          <cell r="H1588">
            <v>4347.16</v>
          </cell>
          <cell r="I1588">
            <v>4347.16</v>
          </cell>
          <cell r="J1588">
            <v>4347.16</v>
          </cell>
          <cell r="K1588">
            <v>0</v>
          </cell>
        </row>
        <row r="1589">
          <cell r="B1589">
            <v>3180</v>
          </cell>
          <cell r="C1589">
            <v>1418510000</v>
          </cell>
          <cell r="D1589">
            <v>4000</v>
          </cell>
          <cell r="H1589">
            <v>3848</v>
          </cell>
          <cell r="I1589">
            <v>3848</v>
          </cell>
          <cell r="J1589">
            <v>3848</v>
          </cell>
          <cell r="K1589">
            <v>0</v>
          </cell>
        </row>
        <row r="1590">
          <cell r="B1590">
            <v>3250</v>
          </cell>
          <cell r="C1590">
            <v>1418510000</v>
          </cell>
          <cell r="D1590">
            <v>3000</v>
          </cell>
          <cell r="H1590">
            <v>152.13</v>
          </cell>
          <cell r="I1590">
            <v>152.13</v>
          </cell>
          <cell r="J1590">
            <v>152.13</v>
          </cell>
          <cell r="K1590">
            <v>0</v>
          </cell>
        </row>
        <row r="1591">
          <cell r="B1591">
            <v>3270</v>
          </cell>
          <cell r="C1591">
            <v>1418510000</v>
          </cell>
          <cell r="D1591">
            <v>45000</v>
          </cell>
          <cell r="H1591">
            <v>44530.53</v>
          </cell>
          <cell r="I1591">
            <v>44530.53</v>
          </cell>
          <cell r="J1591">
            <v>44530.53</v>
          </cell>
          <cell r="K1591">
            <v>0</v>
          </cell>
        </row>
        <row r="1592">
          <cell r="B1592">
            <v>3290</v>
          </cell>
          <cell r="C1592">
            <v>1418510000</v>
          </cell>
          <cell r="D1592">
            <v>0</v>
          </cell>
          <cell r="H1592">
            <v>14260</v>
          </cell>
          <cell r="I1592">
            <v>14260</v>
          </cell>
          <cell r="J1592">
            <v>14260</v>
          </cell>
          <cell r="K1592">
            <v>0</v>
          </cell>
        </row>
        <row r="1593">
          <cell r="B1593">
            <v>3360</v>
          </cell>
          <cell r="C1593">
            <v>1418510000</v>
          </cell>
          <cell r="D1593">
            <v>500</v>
          </cell>
          <cell r="H1593">
            <v>461</v>
          </cell>
          <cell r="I1593">
            <v>461</v>
          </cell>
          <cell r="J1593">
            <v>461</v>
          </cell>
          <cell r="K1593">
            <v>0</v>
          </cell>
        </row>
        <row r="1594">
          <cell r="B1594">
            <v>3380</v>
          </cell>
          <cell r="C1594">
            <v>2518825102</v>
          </cell>
          <cell r="D1594">
            <v>1000</v>
          </cell>
          <cell r="H1594">
            <v>1476.13</v>
          </cell>
          <cell r="I1594">
            <v>1476.13</v>
          </cell>
          <cell r="J1594">
            <v>1476.13</v>
          </cell>
          <cell r="K1594">
            <v>0</v>
          </cell>
        </row>
        <row r="1595">
          <cell r="B1595">
            <v>3410</v>
          </cell>
          <cell r="C1595">
            <v>1418510000</v>
          </cell>
          <cell r="D1595">
            <v>5500</v>
          </cell>
          <cell r="H1595">
            <v>6678.47</v>
          </cell>
          <cell r="I1595">
            <v>6678.47</v>
          </cell>
          <cell r="J1595">
            <v>6678.47</v>
          </cell>
          <cell r="K1595">
            <v>0</v>
          </cell>
        </row>
        <row r="1596">
          <cell r="B1596">
            <v>3470</v>
          </cell>
          <cell r="C1596">
            <v>1418510000</v>
          </cell>
          <cell r="D1596">
            <v>3000</v>
          </cell>
          <cell r="H1596">
            <v>3000</v>
          </cell>
          <cell r="I1596">
            <v>3000</v>
          </cell>
          <cell r="J1596">
            <v>3000</v>
          </cell>
          <cell r="K1596">
            <v>0</v>
          </cell>
        </row>
        <row r="1597">
          <cell r="B1597">
            <v>3510</v>
          </cell>
          <cell r="C1597">
            <v>1418510000</v>
          </cell>
          <cell r="D1597">
            <v>1500</v>
          </cell>
          <cell r="H1597">
            <v>1306.0899999999999</v>
          </cell>
          <cell r="I1597">
            <v>1306.0899999999999</v>
          </cell>
          <cell r="J1597">
            <v>1306.0899999999999</v>
          </cell>
          <cell r="K1597">
            <v>0</v>
          </cell>
        </row>
        <row r="1598">
          <cell r="B1598">
            <v>3510</v>
          </cell>
          <cell r="C1598">
            <v>2506828203</v>
          </cell>
          <cell r="D1598">
            <v>15000</v>
          </cell>
          <cell r="H1598">
            <v>12476.88</v>
          </cell>
          <cell r="I1598">
            <v>12476.88</v>
          </cell>
          <cell r="J1598">
            <v>12476.88</v>
          </cell>
          <cell r="K1598">
            <v>0</v>
          </cell>
        </row>
        <row r="1599">
          <cell r="B1599">
            <v>3510</v>
          </cell>
          <cell r="C1599">
            <v>2508828203</v>
          </cell>
          <cell r="D1599">
            <v>2000</v>
          </cell>
          <cell r="H1599">
            <v>4739.63</v>
          </cell>
          <cell r="I1599">
            <v>4739.63</v>
          </cell>
          <cell r="J1599">
            <v>4739.63</v>
          </cell>
          <cell r="K1599">
            <v>0</v>
          </cell>
        </row>
        <row r="1600">
          <cell r="B1600">
            <v>3550</v>
          </cell>
          <cell r="C1600">
            <v>1418510000</v>
          </cell>
          <cell r="D1600">
            <v>100</v>
          </cell>
          <cell r="H1600">
            <v>90</v>
          </cell>
          <cell r="I1600">
            <v>90</v>
          </cell>
          <cell r="J1600">
            <v>90</v>
          </cell>
          <cell r="K1600">
            <v>0</v>
          </cell>
        </row>
        <row r="1601">
          <cell r="B1601">
            <v>3580</v>
          </cell>
          <cell r="C1601">
            <v>1518812100</v>
          </cell>
          <cell r="D1601">
            <v>207172</v>
          </cell>
          <cell r="H1601">
            <v>607902</v>
          </cell>
          <cell r="I1601">
            <v>495815.88</v>
          </cell>
          <cell r="J1601">
            <v>509592</v>
          </cell>
          <cell r="K1601">
            <v>98310</v>
          </cell>
        </row>
        <row r="1602">
          <cell r="B1602">
            <v>3590</v>
          </cell>
          <cell r="C1602">
            <v>1418510000</v>
          </cell>
          <cell r="D1602">
            <v>0</v>
          </cell>
          <cell r="H1602">
            <v>26580</v>
          </cell>
          <cell r="I1602">
            <v>26580</v>
          </cell>
          <cell r="J1602">
            <v>26580</v>
          </cell>
          <cell r="K1602">
            <v>0</v>
          </cell>
        </row>
        <row r="1603">
          <cell r="B1603">
            <v>3720</v>
          </cell>
          <cell r="C1603">
            <v>1418510000</v>
          </cell>
          <cell r="D1603">
            <v>154093</v>
          </cell>
          <cell r="H1603">
            <v>114296.05</v>
          </cell>
          <cell r="I1603">
            <v>114296.05</v>
          </cell>
          <cell r="J1603">
            <v>114296.05</v>
          </cell>
          <cell r="K1603">
            <v>0</v>
          </cell>
        </row>
        <row r="1604">
          <cell r="B1604">
            <v>3750</v>
          </cell>
          <cell r="C1604">
            <v>1418510000</v>
          </cell>
          <cell r="D1604">
            <v>29000</v>
          </cell>
          <cell r="H1604">
            <v>29000</v>
          </cell>
          <cell r="I1604">
            <v>29000</v>
          </cell>
          <cell r="J1604">
            <v>29000</v>
          </cell>
          <cell r="K1604">
            <v>0</v>
          </cell>
        </row>
        <row r="1605">
          <cell r="B1605">
            <v>3820</v>
          </cell>
          <cell r="C1605">
            <v>1418510000</v>
          </cell>
          <cell r="D1605">
            <v>0</v>
          </cell>
          <cell r="H1605">
            <v>302420</v>
          </cell>
          <cell r="I1605">
            <v>302420</v>
          </cell>
          <cell r="J1605">
            <v>302420</v>
          </cell>
          <cell r="K1605">
            <v>0</v>
          </cell>
        </row>
        <row r="1606">
          <cell r="B1606">
            <v>3980</v>
          </cell>
          <cell r="C1606">
            <v>1518812100</v>
          </cell>
          <cell r="D1606">
            <v>0</v>
          </cell>
          <cell r="H1606">
            <v>98310</v>
          </cell>
          <cell r="I1606">
            <v>0</v>
          </cell>
          <cell r="J1606">
            <v>0</v>
          </cell>
          <cell r="K1606">
            <v>98310</v>
          </cell>
        </row>
        <row r="1607">
          <cell r="B1607">
            <v>5000</v>
          </cell>
          <cell r="D1607">
            <v>18000</v>
          </cell>
          <cell r="H1607">
            <v>18000</v>
          </cell>
          <cell r="I1607">
            <v>18000</v>
          </cell>
          <cell r="J1607">
            <v>18000</v>
          </cell>
          <cell r="K1607">
            <v>0</v>
          </cell>
        </row>
        <row r="1608">
          <cell r="B1608">
            <v>5110</v>
          </cell>
          <cell r="C1608">
            <v>1418510000</v>
          </cell>
          <cell r="D1608">
            <v>6079</v>
          </cell>
          <cell r="H1608">
            <v>0</v>
          </cell>
          <cell r="I1608">
            <v>0</v>
          </cell>
          <cell r="J1608">
            <v>0</v>
          </cell>
          <cell r="K1608">
            <v>0</v>
          </cell>
        </row>
        <row r="1609">
          <cell r="B1609">
            <v>5150</v>
          </cell>
          <cell r="C1609">
            <v>1417510000</v>
          </cell>
          <cell r="D1609">
            <v>0</v>
          </cell>
          <cell r="H1609">
            <v>9600.1200000000008</v>
          </cell>
          <cell r="I1609">
            <v>348</v>
          </cell>
          <cell r="J1609">
            <v>9600.1200000000008</v>
          </cell>
          <cell r="K1609">
            <v>0</v>
          </cell>
        </row>
        <row r="1610">
          <cell r="B1610">
            <v>5150</v>
          </cell>
          <cell r="C1610">
            <v>1418510000</v>
          </cell>
          <cell r="D1610">
            <v>0</v>
          </cell>
          <cell r="H1610">
            <v>9048</v>
          </cell>
          <cell r="I1610">
            <v>4524</v>
          </cell>
          <cell r="J1610">
            <v>9048</v>
          </cell>
          <cell r="K1610">
            <v>0</v>
          </cell>
        </row>
        <row r="1611">
          <cell r="B1611">
            <v>5210</v>
          </cell>
          <cell r="C1611">
            <v>1417510000</v>
          </cell>
          <cell r="D1611">
            <v>0</v>
          </cell>
          <cell r="H1611">
            <v>647.83000000000004</v>
          </cell>
          <cell r="I1611">
            <v>647.83000000000004</v>
          </cell>
          <cell r="J1611">
            <v>647.83000000000004</v>
          </cell>
          <cell r="K1611">
            <v>0</v>
          </cell>
        </row>
        <row r="1612">
          <cell r="B1612">
            <v>5660</v>
          </cell>
          <cell r="C1612">
            <v>1418510000</v>
          </cell>
          <cell r="D1612">
            <v>3500</v>
          </cell>
          <cell r="H1612">
            <v>3500</v>
          </cell>
          <cell r="I1612">
            <v>3500</v>
          </cell>
          <cell r="J1612">
            <v>3500</v>
          </cell>
          <cell r="K1612">
            <v>0</v>
          </cell>
        </row>
        <row r="1613">
          <cell r="B1613">
            <v>5670</v>
          </cell>
          <cell r="C1613">
            <v>1417510000</v>
          </cell>
          <cell r="D1613">
            <v>3500</v>
          </cell>
          <cell r="H1613">
            <v>3500</v>
          </cell>
          <cell r="I1613">
            <v>3500</v>
          </cell>
          <cell r="J1613">
            <v>3500</v>
          </cell>
          <cell r="K1613">
            <v>0</v>
          </cell>
        </row>
        <row r="1614">
          <cell r="B1614">
            <v>5670</v>
          </cell>
          <cell r="C1614">
            <v>1418510000</v>
          </cell>
          <cell r="D1614">
            <v>0</v>
          </cell>
          <cell r="H1614">
            <v>424.87</v>
          </cell>
          <cell r="I1614">
            <v>424.87</v>
          </cell>
          <cell r="J1614">
            <v>424.87</v>
          </cell>
          <cell r="K1614">
            <v>0</v>
          </cell>
        </row>
        <row r="1615">
          <cell r="A1615" t="str">
            <v>P2654</v>
          </cell>
          <cell r="D1615">
            <v>7435658</v>
          </cell>
          <cell r="E1615">
            <v>0</v>
          </cell>
          <cell r="F1615">
            <v>0</v>
          </cell>
          <cell r="G1615">
            <v>0</v>
          </cell>
          <cell r="H1615">
            <v>11266283.220000003</v>
          </cell>
          <cell r="I1615">
            <v>7360289.7199999997</v>
          </cell>
          <cell r="J1615">
            <v>9162581.7599999998</v>
          </cell>
          <cell r="K1615">
            <v>2103701.46</v>
          </cell>
        </row>
        <row r="1616">
          <cell r="D1616">
            <v>0</v>
          </cell>
          <cell r="H1616">
            <v>1072.42</v>
          </cell>
          <cell r="I1616">
            <v>1072.42</v>
          </cell>
          <cell r="J1616">
            <v>1072.42</v>
          </cell>
          <cell r="K1616">
            <v>0</v>
          </cell>
        </row>
        <row r="1617">
          <cell r="B1617">
            <v>1130</v>
          </cell>
          <cell r="C1617">
            <v>1518812100</v>
          </cell>
          <cell r="D1617">
            <v>0</v>
          </cell>
          <cell r="H1617">
            <v>0</v>
          </cell>
          <cell r="I1617">
            <v>0</v>
          </cell>
          <cell r="J1617">
            <v>0</v>
          </cell>
          <cell r="K1617">
            <v>0</v>
          </cell>
        </row>
        <row r="1618">
          <cell r="B1618">
            <v>1130</v>
          </cell>
          <cell r="C1618">
            <v>2518825102</v>
          </cell>
          <cell r="D1618">
            <v>0</v>
          </cell>
          <cell r="H1618">
            <v>690</v>
          </cell>
          <cell r="I1618">
            <v>690</v>
          </cell>
          <cell r="J1618">
            <v>690</v>
          </cell>
          <cell r="K1618">
            <v>0</v>
          </cell>
        </row>
        <row r="1619">
          <cell r="B1619">
            <v>1210</v>
          </cell>
          <cell r="C1619">
            <v>1418510000</v>
          </cell>
          <cell r="D1619">
            <v>3500</v>
          </cell>
          <cell r="H1619">
            <v>1312.71</v>
          </cell>
          <cell r="I1619">
            <v>1312.71</v>
          </cell>
          <cell r="J1619">
            <v>1312.71</v>
          </cell>
          <cell r="K1619">
            <v>0</v>
          </cell>
        </row>
        <row r="1620">
          <cell r="B1620">
            <v>1310</v>
          </cell>
          <cell r="C1620">
            <v>2518825102</v>
          </cell>
          <cell r="D1620">
            <v>18843</v>
          </cell>
          <cell r="H1620">
            <v>18026.900000000001</v>
          </cell>
          <cell r="I1620">
            <v>18026.8</v>
          </cell>
          <cell r="J1620">
            <v>18026.8</v>
          </cell>
          <cell r="K1620">
            <v>0.1</v>
          </cell>
        </row>
        <row r="1621">
          <cell r="B1621">
            <v>1320</v>
          </cell>
          <cell r="C1621">
            <v>1518812100</v>
          </cell>
          <cell r="D1621">
            <v>18843</v>
          </cell>
          <cell r="H1621">
            <v>18026.900000000001</v>
          </cell>
          <cell r="I1621">
            <v>18026.8</v>
          </cell>
          <cell r="J1621">
            <v>18026.8</v>
          </cell>
          <cell r="K1621">
            <v>0.1</v>
          </cell>
        </row>
        <row r="1622">
          <cell r="B1622">
            <v>1320</v>
          </cell>
          <cell r="C1622">
            <v>2518825102</v>
          </cell>
          <cell r="D1622">
            <v>16843</v>
          </cell>
          <cell r="H1622">
            <v>16843</v>
          </cell>
          <cell r="I1622">
            <v>16843</v>
          </cell>
          <cell r="J1622">
            <v>16843</v>
          </cell>
          <cell r="K1622">
            <v>0</v>
          </cell>
        </row>
        <row r="1623">
          <cell r="B1623">
            <v>1340</v>
          </cell>
          <cell r="C1623">
            <v>2518825102</v>
          </cell>
          <cell r="D1623">
            <v>2000</v>
          </cell>
          <cell r="H1623">
            <v>1183.9000000000001</v>
          </cell>
          <cell r="I1623">
            <v>1183.8</v>
          </cell>
          <cell r="J1623">
            <v>1183.8</v>
          </cell>
          <cell r="K1623">
            <v>0.1</v>
          </cell>
        </row>
        <row r="1624">
          <cell r="B1624">
            <v>1410</v>
          </cell>
          <cell r="C1624">
            <v>1518812100</v>
          </cell>
          <cell r="D1624">
            <v>148500</v>
          </cell>
          <cell r="H1624">
            <v>166839.85</v>
          </cell>
          <cell r="I1624">
            <v>122923.71</v>
          </cell>
          <cell r="J1624">
            <v>138398.91</v>
          </cell>
          <cell r="K1624">
            <v>28440.94</v>
          </cell>
        </row>
        <row r="1625">
          <cell r="B1625">
            <v>1410</v>
          </cell>
          <cell r="C1625">
            <v>2518825102</v>
          </cell>
          <cell r="D1625">
            <v>20500</v>
          </cell>
          <cell r="H1625">
            <v>28114.79</v>
          </cell>
          <cell r="I1625">
            <v>11239.59</v>
          </cell>
          <cell r="J1625">
            <v>26714.79</v>
          </cell>
          <cell r="K1625">
            <v>1400</v>
          </cell>
        </row>
        <row r="1626">
          <cell r="B1626">
            <v>1420</v>
          </cell>
          <cell r="C1626">
            <v>1518812100</v>
          </cell>
          <cell r="D1626">
            <v>0</v>
          </cell>
          <cell r="H1626">
            <v>663.95</v>
          </cell>
          <cell r="I1626">
            <v>663.95</v>
          </cell>
          <cell r="J1626">
            <v>663.95</v>
          </cell>
          <cell r="K1626">
            <v>0</v>
          </cell>
        </row>
        <row r="1627">
          <cell r="B1627">
            <v>1420</v>
          </cell>
          <cell r="C1627">
            <v>2518825102</v>
          </cell>
          <cell r="D1627">
            <v>0</v>
          </cell>
          <cell r="H1627">
            <v>5000</v>
          </cell>
          <cell r="I1627">
            <v>3600</v>
          </cell>
          <cell r="J1627">
            <v>3600</v>
          </cell>
          <cell r="K1627">
            <v>1400</v>
          </cell>
        </row>
        <row r="1628">
          <cell r="B1628">
            <v>1430</v>
          </cell>
          <cell r="C1628">
            <v>1518812100</v>
          </cell>
          <cell r="D1628">
            <v>0</v>
          </cell>
          <cell r="H1628">
            <v>57</v>
          </cell>
          <cell r="I1628">
            <v>57</v>
          </cell>
          <cell r="J1628">
            <v>57</v>
          </cell>
          <cell r="K1628">
            <v>0</v>
          </cell>
        </row>
        <row r="1629">
          <cell r="B1629">
            <v>1430</v>
          </cell>
          <cell r="C1629">
            <v>2518825102</v>
          </cell>
          <cell r="D1629">
            <v>0</v>
          </cell>
          <cell r="H1629">
            <v>880.18</v>
          </cell>
          <cell r="I1629">
            <v>880.18</v>
          </cell>
          <cell r="J1629">
            <v>880.18</v>
          </cell>
          <cell r="K1629">
            <v>0</v>
          </cell>
        </row>
        <row r="1630">
          <cell r="B1630">
            <v>1440</v>
          </cell>
          <cell r="C1630">
            <v>1518812100</v>
          </cell>
          <cell r="D1630">
            <v>0</v>
          </cell>
          <cell r="H1630">
            <v>135</v>
          </cell>
          <cell r="I1630">
            <v>135</v>
          </cell>
          <cell r="J1630">
            <v>135</v>
          </cell>
          <cell r="K1630">
            <v>0</v>
          </cell>
        </row>
        <row r="1631">
          <cell r="B1631">
            <v>1440</v>
          </cell>
          <cell r="C1631">
            <v>2518825102</v>
          </cell>
          <cell r="D1631">
            <v>0</v>
          </cell>
          <cell r="H1631">
            <v>4263.59</v>
          </cell>
          <cell r="I1631">
            <v>4263.59</v>
          </cell>
          <cell r="J1631">
            <v>4263.59</v>
          </cell>
          <cell r="K1631">
            <v>0</v>
          </cell>
        </row>
        <row r="1632">
          <cell r="B1632">
            <v>1520</v>
          </cell>
          <cell r="C1632">
            <v>2518825102</v>
          </cell>
          <cell r="D1632">
            <v>500</v>
          </cell>
          <cell r="H1632">
            <v>500</v>
          </cell>
          <cell r="I1632">
            <v>500</v>
          </cell>
          <cell r="J1632">
            <v>500</v>
          </cell>
          <cell r="K1632">
            <v>0</v>
          </cell>
        </row>
        <row r="1633">
          <cell r="B1633">
            <v>1540</v>
          </cell>
          <cell r="C1633">
            <v>2518825102</v>
          </cell>
          <cell r="D1633">
            <v>0</v>
          </cell>
          <cell r="H1633">
            <v>434.87</v>
          </cell>
          <cell r="I1633">
            <v>434.87</v>
          </cell>
          <cell r="J1633">
            <v>434.87</v>
          </cell>
          <cell r="K1633">
            <v>0</v>
          </cell>
        </row>
        <row r="1634">
          <cell r="B1634">
            <v>1590</v>
          </cell>
          <cell r="C1634">
            <v>2518825102</v>
          </cell>
          <cell r="D1634">
            <v>20000</v>
          </cell>
          <cell r="H1634">
            <v>15475.2</v>
          </cell>
          <cell r="I1634">
            <v>0</v>
          </cell>
          <cell r="J1634">
            <v>15475.2</v>
          </cell>
          <cell r="K1634">
            <v>0</v>
          </cell>
        </row>
        <row r="1635">
          <cell r="B1635">
            <v>1710</v>
          </cell>
          <cell r="C1635">
            <v>1518812100</v>
          </cell>
          <cell r="D1635">
            <v>0</v>
          </cell>
          <cell r="H1635">
            <v>30</v>
          </cell>
          <cell r="I1635">
            <v>30</v>
          </cell>
          <cell r="J1635">
            <v>30</v>
          </cell>
          <cell r="K1635">
            <v>0</v>
          </cell>
        </row>
        <row r="1636">
          <cell r="B1636">
            <v>1710</v>
          </cell>
          <cell r="C1636">
            <v>2518825102</v>
          </cell>
          <cell r="D1636">
            <v>0</v>
          </cell>
          <cell r="H1636">
            <v>675</v>
          </cell>
          <cell r="I1636">
            <v>675</v>
          </cell>
          <cell r="J1636">
            <v>675</v>
          </cell>
          <cell r="K1636">
            <v>0</v>
          </cell>
        </row>
        <row r="1637">
          <cell r="B1637">
            <v>2000</v>
          </cell>
          <cell r="D1637">
            <v>128000</v>
          </cell>
          <cell r="H1637">
            <v>138725.06</v>
          </cell>
          <cell r="I1637">
            <v>111684.12</v>
          </cell>
          <cell r="J1637">
            <v>111684.12</v>
          </cell>
          <cell r="K1637">
            <v>27040.94</v>
          </cell>
        </row>
        <row r="1638">
          <cell r="B1638">
            <v>2110</v>
          </cell>
          <cell r="C1638">
            <v>1118430817</v>
          </cell>
          <cell r="D1638">
            <v>0</v>
          </cell>
          <cell r="H1638">
            <v>164</v>
          </cell>
          <cell r="I1638">
            <v>0</v>
          </cell>
          <cell r="J1638">
            <v>0</v>
          </cell>
          <cell r="K1638">
            <v>164</v>
          </cell>
        </row>
        <row r="1639">
          <cell r="B1639">
            <v>2110</v>
          </cell>
          <cell r="C1639">
            <v>1418510000</v>
          </cell>
          <cell r="D1639">
            <v>0</v>
          </cell>
          <cell r="H1639">
            <v>8000</v>
          </cell>
          <cell r="I1639">
            <v>8000</v>
          </cell>
          <cell r="J1639">
            <v>8000</v>
          </cell>
          <cell r="K1639">
            <v>0</v>
          </cell>
        </row>
        <row r="1640">
          <cell r="B1640">
            <v>2140</v>
          </cell>
          <cell r="C1640">
            <v>1418510000</v>
          </cell>
          <cell r="D1640">
            <v>0</v>
          </cell>
          <cell r="H1640">
            <v>400</v>
          </cell>
          <cell r="I1640">
            <v>400</v>
          </cell>
          <cell r="J1640">
            <v>400</v>
          </cell>
          <cell r="K1640">
            <v>0</v>
          </cell>
        </row>
        <row r="1641">
          <cell r="B1641">
            <v>2150</v>
          </cell>
          <cell r="C1641">
            <v>1418510000</v>
          </cell>
          <cell r="D1641">
            <v>0</v>
          </cell>
          <cell r="H1641">
            <v>2875.78</v>
          </cell>
          <cell r="I1641">
            <v>2875.78</v>
          </cell>
          <cell r="J1641">
            <v>2875.78</v>
          </cell>
          <cell r="K1641">
            <v>0</v>
          </cell>
        </row>
        <row r="1642">
          <cell r="B1642">
            <v>2150</v>
          </cell>
          <cell r="C1642">
            <v>2518825102</v>
          </cell>
          <cell r="D1642">
            <v>0</v>
          </cell>
          <cell r="H1642">
            <v>1160</v>
          </cell>
          <cell r="I1642">
            <v>1160</v>
          </cell>
          <cell r="J1642">
            <v>1160</v>
          </cell>
          <cell r="K1642">
            <v>0</v>
          </cell>
        </row>
        <row r="1643">
          <cell r="B1643">
            <v>2170</v>
          </cell>
          <cell r="C1643">
            <v>1418510000</v>
          </cell>
          <cell r="D1643">
            <v>0</v>
          </cell>
          <cell r="H1643">
            <v>6536.41</v>
          </cell>
          <cell r="I1643">
            <v>6536.41</v>
          </cell>
          <cell r="J1643">
            <v>6536.41</v>
          </cell>
          <cell r="K1643">
            <v>0</v>
          </cell>
        </row>
        <row r="1644">
          <cell r="B1644">
            <v>2170</v>
          </cell>
          <cell r="C1644">
            <v>2506828203</v>
          </cell>
          <cell r="D1644">
            <v>0</v>
          </cell>
          <cell r="H1644">
            <v>2500</v>
          </cell>
          <cell r="I1644">
            <v>1759.94</v>
          </cell>
          <cell r="J1644">
            <v>1759.94</v>
          </cell>
          <cell r="K1644">
            <v>740.06</v>
          </cell>
        </row>
        <row r="1645">
          <cell r="B1645">
            <v>2170</v>
          </cell>
          <cell r="C1645">
            <v>2518825102</v>
          </cell>
          <cell r="D1645">
            <v>61500</v>
          </cell>
          <cell r="H1645">
            <v>75092.72</v>
          </cell>
          <cell r="I1645">
            <v>74840.490000000005</v>
          </cell>
          <cell r="J1645">
            <v>74840.490000000005</v>
          </cell>
          <cell r="K1645">
            <v>252.23</v>
          </cell>
        </row>
        <row r="1646">
          <cell r="B1646">
            <v>2180</v>
          </cell>
          <cell r="C1646">
            <v>1418510000</v>
          </cell>
          <cell r="D1646">
            <v>0</v>
          </cell>
          <cell r="H1646">
            <v>22864.65</v>
          </cell>
          <cell r="I1646">
            <v>0</v>
          </cell>
          <cell r="J1646">
            <v>0</v>
          </cell>
          <cell r="K1646">
            <v>22864.65</v>
          </cell>
        </row>
        <row r="1647">
          <cell r="B1647">
            <v>2210</v>
          </cell>
          <cell r="C1647">
            <v>1418510000</v>
          </cell>
          <cell r="D1647">
            <v>60580</v>
          </cell>
          <cell r="H1647">
            <v>13211.5</v>
          </cell>
          <cell r="I1647">
            <v>13211.5</v>
          </cell>
          <cell r="J1647">
            <v>13211.5</v>
          </cell>
          <cell r="K1647">
            <v>0</v>
          </cell>
        </row>
        <row r="1648">
          <cell r="B1648">
            <v>2490</v>
          </cell>
          <cell r="C1648">
            <v>1418510000</v>
          </cell>
          <cell r="D1648">
            <v>5920</v>
          </cell>
          <cell r="H1648">
            <v>5920</v>
          </cell>
          <cell r="I1648">
            <v>2900</v>
          </cell>
          <cell r="J1648">
            <v>2900</v>
          </cell>
          <cell r="K1648">
            <v>3020</v>
          </cell>
        </row>
        <row r="1649">
          <cell r="B1649">
            <v>2560</v>
          </cell>
          <cell r="C1649">
            <v>1418510000</v>
          </cell>
          <cell r="D1649">
            <v>15349106</v>
          </cell>
          <cell r="H1649">
            <v>17281774.73</v>
          </cell>
          <cell r="I1649">
            <v>11648003.439999999</v>
          </cell>
          <cell r="J1649">
            <v>12758277.4</v>
          </cell>
          <cell r="K1649">
            <v>4523497.33</v>
          </cell>
        </row>
        <row r="1650">
          <cell r="B1650">
            <v>2720</v>
          </cell>
          <cell r="C1650">
            <v>2506828203</v>
          </cell>
          <cell r="D1650">
            <v>15349106</v>
          </cell>
          <cell r="H1650">
            <v>17281774.73</v>
          </cell>
          <cell r="I1650">
            <v>11648003.439999999</v>
          </cell>
          <cell r="J1650">
            <v>12758277.4</v>
          </cell>
          <cell r="K1650">
            <v>4523497.33</v>
          </cell>
        </row>
        <row r="1651">
          <cell r="B1651">
            <v>2730</v>
          </cell>
          <cell r="C1651">
            <v>2506828203</v>
          </cell>
          <cell r="D1651">
            <v>15349106</v>
          </cell>
          <cell r="H1651">
            <v>17281774.73</v>
          </cell>
          <cell r="I1651">
            <v>11648003.439999999</v>
          </cell>
          <cell r="J1651">
            <v>12758277.4</v>
          </cell>
          <cell r="K1651">
            <v>4523497.33</v>
          </cell>
        </row>
        <row r="1652">
          <cell r="B1652">
            <v>2910</v>
          </cell>
          <cell r="C1652">
            <v>2518825102</v>
          </cell>
          <cell r="D1652">
            <v>13556284</v>
          </cell>
          <cell r="H1652">
            <v>15596943.869999999</v>
          </cell>
          <cell r="I1652">
            <v>10331143.34</v>
          </cell>
          <cell r="J1652">
            <v>11414633.300000001</v>
          </cell>
          <cell r="K1652">
            <v>4182310.57</v>
          </cell>
        </row>
        <row r="1653">
          <cell r="B1653">
            <v>2940</v>
          </cell>
          <cell r="C1653">
            <v>1418510000</v>
          </cell>
          <cell r="D1653">
            <v>11289044</v>
          </cell>
          <cell r="H1653">
            <v>11578557.6</v>
          </cell>
          <cell r="I1653">
            <v>7777105.5099999998</v>
          </cell>
          <cell r="J1653">
            <v>7777105.5099999998</v>
          </cell>
          <cell r="K1653">
            <v>3801452.09</v>
          </cell>
        </row>
        <row r="1654">
          <cell r="B1654">
            <v>2940</v>
          </cell>
          <cell r="C1654">
            <v>2506828203</v>
          </cell>
          <cell r="D1654">
            <v>109021</v>
          </cell>
          <cell r="H1654">
            <v>330066.39</v>
          </cell>
          <cell r="I1654">
            <v>329563.28999999998</v>
          </cell>
          <cell r="J1654">
            <v>329563.28999999998</v>
          </cell>
          <cell r="K1654">
            <v>503.1</v>
          </cell>
        </row>
        <row r="1655">
          <cell r="B1655">
            <v>2960</v>
          </cell>
          <cell r="C1655">
            <v>1418510000</v>
          </cell>
          <cell r="D1655">
            <v>5429400</v>
          </cell>
          <cell r="H1655">
            <v>5429400</v>
          </cell>
          <cell r="I1655">
            <v>4314001.2</v>
          </cell>
          <cell r="J1655">
            <v>4314001.2</v>
          </cell>
          <cell r="K1655">
            <v>1115398.8</v>
          </cell>
        </row>
        <row r="1656">
          <cell r="B1656">
            <v>3000</v>
          </cell>
          <cell r="D1656">
            <v>491810</v>
          </cell>
          <cell r="H1656">
            <v>491810</v>
          </cell>
          <cell r="I1656">
            <v>283951.40000000002</v>
          </cell>
          <cell r="J1656">
            <v>283951.40000000002</v>
          </cell>
          <cell r="K1656">
            <v>207858.6</v>
          </cell>
        </row>
        <row r="1657">
          <cell r="B1657">
            <v>3110</v>
          </cell>
          <cell r="C1657">
            <v>2518825102</v>
          </cell>
          <cell r="D1657">
            <v>15084</v>
          </cell>
          <cell r="H1657">
            <v>15084</v>
          </cell>
          <cell r="I1657">
            <v>0</v>
          </cell>
          <cell r="J1657">
            <v>0</v>
          </cell>
          <cell r="K1657">
            <v>15084</v>
          </cell>
        </row>
        <row r="1658">
          <cell r="B1658">
            <v>3140</v>
          </cell>
          <cell r="C1658">
            <v>2518825102</v>
          </cell>
          <cell r="D1658">
            <v>11115</v>
          </cell>
          <cell r="H1658">
            <v>33345</v>
          </cell>
          <cell r="I1658">
            <v>669.75</v>
          </cell>
          <cell r="J1658">
            <v>669.75</v>
          </cell>
          <cell r="K1658">
            <v>32675.25</v>
          </cell>
        </row>
        <row r="1659">
          <cell r="B1659">
            <v>3170</v>
          </cell>
          <cell r="C1659">
            <v>1418510000</v>
          </cell>
          <cell r="D1659">
            <v>861225</v>
          </cell>
          <cell r="H1659">
            <v>861225</v>
          </cell>
          <cell r="I1659">
            <v>105547.08</v>
          </cell>
          <cell r="J1659">
            <v>105547.08</v>
          </cell>
          <cell r="K1659">
            <v>755677.92</v>
          </cell>
        </row>
        <row r="1660">
          <cell r="B1660">
            <v>3190</v>
          </cell>
          <cell r="C1660">
            <v>1418510000</v>
          </cell>
          <cell r="D1660">
            <v>268860</v>
          </cell>
          <cell r="H1660">
            <v>268860</v>
          </cell>
          <cell r="I1660">
            <v>224048.2</v>
          </cell>
          <cell r="J1660">
            <v>224048.2</v>
          </cell>
          <cell r="K1660">
            <v>44811.8</v>
          </cell>
        </row>
        <row r="1661">
          <cell r="B1661">
            <v>3250</v>
          </cell>
          <cell r="C1661">
            <v>1418510000</v>
          </cell>
          <cell r="D1661">
            <v>10889</v>
          </cell>
          <cell r="H1661">
            <v>33583.39</v>
          </cell>
          <cell r="I1661">
            <v>33583.379999999997</v>
          </cell>
          <cell r="J1661">
            <v>33583.379999999997</v>
          </cell>
          <cell r="K1661">
            <v>0.01</v>
          </cell>
        </row>
        <row r="1662">
          <cell r="B1662">
            <v>3360</v>
          </cell>
          <cell r="C1662">
            <v>1418510000</v>
          </cell>
          <cell r="D1662">
            <v>583200</v>
          </cell>
          <cell r="H1662">
            <v>583200</v>
          </cell>
          <cell r="I1662">
            <v>464801.74</v>
          </cell>
          <cell r="J1662">
            <v>464801.74</v>
          </cell>
          <cell r="K1662">
            <v>118398.26</v>
          </cell>
        </row>
        <row r="1663">
          <cell r="B1663">
            <v>3380</v>
          </cell>
          <cell r="C1663">
            <v>1418510000</v>
          </cell>
          <cell r="D1663">
            <v>5470</v>
          </cell>
          <cell r="H1663">
            <v>16842.18</v>
          </cell>
          <cell r="I1663">
            <v>16842.150000000001</v>
          </cell>
          <cell r="J1663">
            <v>16842.150000000001</v>
          </cell>
          <cell r="K1663">
            <v>0.03</v>
          </cell>
        </row>
        <row r="1664">
          <cell r="B1664">
            <v>3380</v>
          </cell>
          <cell r="C1664">
            <v>2518825102</v>
          </cell>
          <cell r="D1664">
            <v>292560</v>
          </cell>
          <cell r="H1664">
            <v>292560</v>
          </cell>
          <cell r="I1664">
            <v>233100.16</v>
          </cell>
          <cell r="J1664">
            <v>233100.16</v>
          </cell>
          <cell r="K1664">
            <v>59459.839999999997</v>
          </cell>
        </row>
        <row r="1665">
          <cell r="B1665">
            <v>3390</v>
          </cell>
          <cell r="C1665">
            <v>1418710000</v>
          </cell>
          <cell r="D1665">
            <v>5660</v>
          </cell>
          <cell r="H1665">
            <v>17431.64</v>
          </cell>
          <cell r="I1665">
            <v>17431.63</v>
          </cell>
          <cell r="J1665">
            <v>17431.63</v>
          </cell>
          <cell r="K1665">
            <v>0.01</v>
          </cell>
        </row>
        <row r="1666">
          <cell r="B1666">
            <v>3410</v>
          </cell>
          <cell r="C1666">
            <v>1418510000</v>
          </cell>
          <cell r="D1666">
            <v>302940</v>
          </cell>
          <cell r="H1666">
            <v>302940</v>
          </cell>
          <cell r="I1666">
            <v>241258.66</v>
          </cell>
          <cell r="J1666">
            <v>241258.66</v>
          </cell>
          <cell r="K1666">
            <v>61681.34</v>
          </cell>
        </row>
        <row r="1667">
          <cell r="B1667">
            <v>3470</v>
          </cell>
          <cell r="C1667">
            <v>1418510000</v>
          </cell>
          <cell r="D1667">
            <v>0</v>
          </cell>
          <cell r="H1667">
            <v>400</v>
          </cell>
          <cell r="I1667">
            <v>0</v>
          </cell>
          <cell r="J1667">
            <v>0</v>
          </cell>
          <cell r="K1667">
            <v>400</v>
          </cell>
        </row>
        <row r="1668">
          <cell r="B1668">
            <v>3530</v>
          </cell>
          <cell r="C1668">
            <v>1418510000</v>
          </cell>
          <cell r="D1668">
            <v>110420</v>
          </cell>
          <cell r="H1668">
            <v>110420</v>
          </cell>
          <cell r="I1668">
            <v>30097.33</v>
          </cell>
          <cell r="J1668">
            <v>30097.33</v>
          </cell>
          <cell r="K1668">
            <v>80322.67</v>
          </cell>
        </row>
        <row r="1669">
          <cell r="B1669">
            <v>3550</v>
          </cell>
          <cell r="C1669">
            <v>1418510000</v>
          </cell>
          <cell r="D1669">
            <v>126022</v>
          </cell>
          <cell r="H1669">
            <v>126022</v>
          </cell>
          <cell r="I1669">
            <v>0</v>
          </cell>
          <cell r="J1669">
            <v>0</v>
          </cell>
          <cell r="K1669">
            <v>126022</v>
          </cell>
        </row>
        <row r="1670">
          <cell r="B1670">
            <v>3580</v>
          </cell>
          <cell r="C1670">
            <v>1418510000</v>
          </cell>
          <cell r="D1670">
            <v>1178174</v>
          </cell>
          <cell r="H1670">
            <v>1178174</v>
          </cell>
          <cell r="I1670">
            <v>671070.14</v>
          </cell>
          <cell r="J1670">
            <v>671070.14</v>
          </cell>
          <cell r="K1670">
            <v>507103.86</v>
          </cell>
        </row>
        <row r="1671">
          <cell r="B1671">
            <v>3580</v>
          </cell>
          <cell r="C1671">
            <v>2518825102</v>
          </cell>
          <cell r="D1671">
            <v>335604</v>
          </cell>
          <cell r="H1671">
            <v>335604</v>
          </cell>
          <cell r="I1671">
            <v>21441.78</v>
          </cell>
          <cell r="J1671">
            <v>21441.78</v>
          </cell>
          <cell r="K1671">
            <v>314162.21999999997</v>
          </cell>
        </row>
        <row r="1672">
          <cell r="B1672">
            <v>3720</v>
          </cell>
          <cell r="C1672">
            <v>1418510000</v>
          </cell>
          <cell r="D1672">
            <v>1151590</v>
          </cell>
          <cell r="H1672">
            <v>1151590</v>
          </cell>
          <cell r="I1672">
            <v>789697.62</v>
          </cell>
          <cell r="J1672">
            <v>789697.62</v>
          </cell>
          <cell r="K1672">
            <v>361892.38</v>
          </cell>
        </row>
        <row r="1673">
          <cell r="B1673">
            <v>3750</v>
          </cell>
          <cell r="C1673">
            <v>1418510000</v>
          </cell>
          <cell r="D1673">
            <v>261500</v>
          </cell>
          <cell r="H1673">
            <v>1116476</v>
          </cell>
          <cell r="I1673">
            <v>654236.43000000005</v>
          </cell>
          <cell r="J1673">
            <v>1093038.43</v>
          </cell>
          <cell r="K1673">
            <v>23437.57</v>
          </cell>
        </row>
        <row r="1674">
          <cell r="B1674">
            <v>3820</v>
          </cell>
          <cell r="C1674">
            <v>1418510000</v>
          </cell>
          <cell r="D1674">
            <v>60000</v>
          </cell>
          <cell r="H1674">
            <v>60000</v>
          </cell>
          <cell r="I1674">
            <v>58751.75</v>
          </cell>
          <cell r="J1674">
            <v>58751.75</v>
          </cell>
          <cell r="K1674">
            <v>1248.25</v>
          </cell>
        </row>
        <row r="1675">
          <cell r="B1675">
            <v>3920</v>
          </cell>
          <cell r="C1675">
            <v>1418510000</v>
          </cell>
          <cell r="D1675">
            <v>0</v>
          </cell>
          <cell r="H1675">
            <v>75000</v>
          </cell>
          <cell r="I1675">
            <v>75000</v>
          </cell>
          <cell r="J1675">
            <v>75000</v>
          </cell>
          <cell r="K1675">
            <v>0</v>
          </cell>
        </row>
        <row r="1676">
          <cell r="B1676">
            <v>3980</v>
          </cell>
          <cell r="C1676">
            <v>1518812100</v>
          </cell>
          <cell r="D1676">
            <v>24000</v>
          </cell>
          <cell r="H1676">
            <v>24000</v>
          </cell>
          <cell r="I1676">
            <v>24000</v>
          </cell>
          <cell r="J1676">
            <v>24000</v>
          </cell>
          <cell r="K1676">
            <v>0</v>
          </cell>
        </row>
        <row r="1677">
          <cell r="B1677">
            <v>5000</v>
          </cell>
          <cell r="D1677">
            <v>70000</v>
          </cell>
          <cell r="H1677">
            <v>78000</v>
          </cell>
          <cell r="I1677">
            <v>63703.94</v>
          </cell>
          <cell r="J1677">
            <v>69657.14</v>
          </cell>
          <cell r="K1677">
            <v>8342.86</v>
          </cell>
        </row>
        <row r="1678">
          <cell r="B1678">
            <v>5110</v>
          </cell>
          <cell r="C1678">
            <v>1417510000</v>
          </cell>
          <cell r="D1678">
            <v>0</v>
          </cell>
          <cell r="H1678">
            <v>52636</v>
          </cell>
          <cell r="I1678">
            <v>52636</v>
          </cell>
          <cell r="J1678">
            <v>52636</v>
          </cell>
          <cell r="K1678">
            <v>0</v>
          </cell>
        </row>
        <row r="1679">
          <cell r="B1679">
            <v>5110</v>
          </cell>
          <cell r="C1679">
            <v>1418510000</v>
          </cell>
          <cell r="D1679">
            <v>0</v>
          </cell>
          <cell r="H1679">
            <v>185000</v>
          </cell>
          <cell r="I1679">
            <v>2360</v>
          </cell>
          <cell r="J1679">
            <v>185000</v>
          </cell>
          <cell r="K1679">
            <v>0</v>
          </cell>
        </row>
        <row r="1680">
          <cell r="B1680">
            <v>5150</v>
          </cell>
          <cell r="C1680">
            <v>1417510000</v>
          </cell>
          <cell r="D1680">
            <v>100000</v>
          </cell>
          <cell r="H1680">
            <v>117600</v>
          </cell>
          <cell r="I1680">
            <v>106679.55</v>
          </cell>
          <cell r="J1680">
            <v>106888.35</v>
          </cell>
          <cell r="K1680">
            <v>10711.65</v>
          </cell>
        </row>
        <row r="1681">
          <cell r="B1681">
            <v>5150</v>
          </cell>
          <cell r="C1681">
            <v>1418510000</v>
          </cell>
          <cell r="D1681">
            <v>0</v>
          </cell>
          <cell r="H1681">
            <v>30000</v>
          </cell>
          <cell r="I1681">
            <v>30000</v>
          </cell>
          <cell r="J1681">
            <v>30000</v>
          </cell>
          <cell r="K1681">
            <v>0</v>
          </cell>
        </row>
        <row r="1682">
          <cell r="B1682">
            <v>5190</v>
          </cell>
          <cell r="C1682">
            <v>1418510000</v>
          </cell>
          <cell r="D1682">
            <v>0</v>
          </cell>
          <cell r="H1682">
            <v>74000</v>
          </cell>
          <cell r="I1682">
            <v>74000</v>
          </cell>
          <cell r="J1682">
            <v>74000</v>
          </cell>
          <cell r="K1682">
            <v>0</v>
          </cell>
        </row>
        <row r="1683">
          <cell r="B1683">
            <v>5210</v>
          </cell>
          <cell r="C1683">
            <v>1417510000</v>
          </cell>
          <cell r="D1683">
            <v>0</v>
          </cell>
          <cell r="H1683">
            <v>60000</v>
          </cell>
          <cell r="I1683">
            <v>60000</v>
          </cell>
          <cell r="J1683">
            <v>60000</v>
          </cell>
          <cell r="K1683">
            <v>0</v>
          </cell>
        </row>
        <row r="1684">
          <cell r="B1684">
            <v>5210</v>
          </cell>
          <cell r="C1684">
            <v>1418510000</v>
          </cell>
          <cell r="D1684">
            <v>0</v>
          </cell>
          <cell r="H1684">
            <v>20000</v>
          </cell>
          <cell r="I1684">
            <v>20000</v>
          </cell>
          <cell r="J1684">
            <v>20000</v>
          </cell>
          <cell r="K1684">
            <v>0</v>
          </cell>
        </row>
        <row r="1685">
          <cell r="B1685">
            <v>5230</v>
          </cell>
          <cell r="C1685">
            <v>1418510000</v>
          </cell>
          <cell r="D1685">
            <v>0</v>
          </cell>
          <cell r="H1685">
            <v>2740</v>
          </cell>
          <cell r="I1685">
            <v>0</v>
          </cell>
          <cell r="J1685">
            <v>0</v>
          </cell>
          <cell r="K1685">
            <v>2740</v>
          </cell>
        </row>
        <row r="1686">
          <cell r="B1686">
            <v>5640</v>
          </cell>
          <cell r="C1686">
            <v>1417510000</v>
          </cell>
          <cell r="D1686">
            <v>7500</v>
          </cell>
          <cell r="H1686">
            <v>7500</v>
          </cell>
          <cell r="I1686">
            <v>7105.19</v>
          </cell>
          <cell r="J1686">
            <v>7105.19</v>
          </cell>
          <cell r="K1686">
            <v>394.81</v>
          </cell>
        </row>
        <row r="1687">
          <cell r="A1687" t="str">
            <v>P2655</v>
          </cell>
          <cell r="D1687">
            <v>83210219</v>
          </cell>
          <cell r="E1687">
            <v>0</v>
          </cell>
          <cell r="F1687">
            <v>0</v>
          </cell>
          <cell r="G1687">
            <v>0</v>
          </cell>
          <cell r="H1687">
            <v>93060010.640000015</v>
          </cell>
          <cell r="I1687">
            <v>62483764.199999981</v>
          </cell>
          <cell r="J1687">
            <v>67572105.639999986</v>
          </cell>
          <cell r="K1687">
            <v>25487905.000000007</v>
          </cell>
        </row>
        <row r="1688">
          <cell r="D1688">
            <v>0</v>
          </cell>
          <cell r="H1688">
            <v>30000</v>
          </cell>
          <cell r="I1688">
            <v>30000</v>
          </cell>
          <cell r="J1688">
            <v>30000</v>
          </cell>
          <cell r="K1688">
            <v>0</v>
          </cell>
        </row>
        <row r="1689">
          <cell r="B1689">
            <v>1130</v>
          </cell>
          <cell r="C1689">
            <v>2513828903</v>
          </cell>
          <cell r="D1689">
            <v>0</v>
          </cell>
          <cell r="H1689">
            <v>30000</v>
          </cell>
          <cell r="I1689">
            <v>30000</v>
          </cell>
          <cell r="J1689">
            <v>30000</v>
          </cell>
          <cell r="K1689">
            <v>0</v>
          </cell>
        </row>
        <row r="1690">
          <cell r="B1690">
            <v>1130</v>
          </cell>
          <cell r="C1690">
            <v>2518825102</v>
          </cell>
          <cell r="D1690">
            <v>0</v>
          </cell>
          <cell r="H1690">
            <v>250000</v>
          </cell>
          <cell r="I1690">
            <v>0</v>
          </cell>
          <cell r="J1690">
            <v>250000</v>
          </cell>
          <cell r="K1690">
            <v>0</v>
          </cell>
        </row>
        <row r="1691">
          <cell r="B1691">
            <v>1310</v>
          </cell>
          <cell r="C1691">
            <v>2518825102</v>
          </cell>
          <cell r="D1691">
            <v>0</v>
          </cell>
          <cell r="H1691">
            <v>20000</v>
          </cell>
          <cell r="I1691">
            <v>20000</v>
          </cell>
          <cell r="J1691">
            <v>20000</v>
          </cell>
          <cell r="K1691">
            <v>0</v>
          </cell>
        </row>
        <row r="1692">
          <cell r="B1692">
            <v>1320</v>
          </cell>
          <cell r="C1692">
            <v>2518825102</v>
          </cell>
          <cell r="D1692">
            <v>1705740</v>
          </cell>
          <cell r="H1692">
            <v>2381410.27</v>
          </cell>
          <cell r="I1692">
            <v>1864523.68</v>
          </cell>
          <cell r="J1692">
            <v>2095397.32</v>
          </cell>
          <cell r="K1692">
            <v>286012.95</v>
          </cell>
        </row>
        <row r="1693">
          <cell r="B1693">
            <v>1410</v>
          </cell>
          <cell r="C1693">
            <v>2513828903</v>
          </cell>
          <cell r="D1693">
            <v>180000</v>
          </cell>
          <cell r="H1693">
            <v>144053</v>
          </cell>
          <cell r="I1693">
            <v>117020</v>
          </cell>
          <cell r="J1693">
            <v>117020</v>
          </cell>
          <cell r="K1693">
            <v>27033</v>
          </cell>
        </row>
        <row r="1694">
          <cell r="B1694">
            <v>1410</v>
          </cell>
          <cell r="C1694">
            <v>2518825102</v>
          </cell>
          <cell r="D1694">
            <v>60000</v>
          </cell>
          <cell r="H1694">
            <v>60000</v>
          </cell>
          <cell r="I1694">
            <v>51870.5</v>
          </cell>
          <cell r="J1694">
            <v>51870.5</v>
          </cell>
          <cell r="K1694">
            <v>8129.5</v>
          </cell>
        </row>
        <row r="1695">
          <cell r="B1695">
            <v>1420</v>
          </cell>
          <cell r="C1695">
            <v>2513828903</v>
          </cell>
          <cell r="D1695">
            <v>60000</v>
          </cell>
          <cell r="H1695">
            <v>48174.33</v>
          </cell>
          <cell r="I1695">
            <v>35914.660000000003</v>
          </cell>
          <cell r="J1695">
            <v>35914.660000000003</v>
          </cell>
          <cell r="K1695">
            <v>12259.67</v>
          </cell>
        </row>
        <row r="1696">
          <cell r="B1696">
            <v>1420</v>
          </cell>
          <cell r="C1696">
            <v>2518825102</v>
          </cell>
          <cell r="D1696">
            <v>216000</v>
          </cell>
          <cell r="H1696">
            <v>194987.64</v>
          </cell>
          <cell r="I1696">
            <v>161472</v>
          </cell>
          <cell r="J1696">
            <v>161472</v>
          </cell>
          <cell r="K1696">
            <v>33515.64</v>
          </cell>
        </row>
        <row r="1697">
          <cell r="B1697">
            <v>1430</v>
          </cell>
          <cell r="C1697">
            <v>2513828903</v>
          </cell>
          <cell r="D1697">
            <v>10000</v>
          </cell>
          <cell r="H1697">
            <v>9000</v>
          </cell>
          <cell r="I1697">
            <v>9000</v>
          </cell>
          <cell r="J1697">
            <v>9000</v>
          </cell>
          <cell r="K1697">
            <v>0</v>
          </cell>
        </row>
        <row r="1698">
          <cell r="B1698">
            <v>1430</v>
          </cell>
          <cell r="C1698">
            <v>2518825102</v>
          </cell>
          <cell r="D1698">
            <v>23000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</row>
        <row r="1699">
          <cell r="B1699">
            <v>1440</v>
          </cell>
          <cell r="C1699">
            <v>2518825102</v>
          </cell>
          <cell r="D1699">
            <v>0</v>
          </cell>
          <cell r="H1699">
            <v>12000</v>
          </cell>
          <cell r="I1699">
            <v>4276.74</v>
          </cell>
          <cell r="J1699">
            <v>8553.48</v>
          </cell>
          <cell r="K1699">
            <v>3446.52</v>
          </cell>
        </row>
        <row r="1700">
          <cell r="B1700">
            <v>1520</v>
          </cell>
          <cell r="C1700">
            <v>2518825102</v>
          </cell>
          <cell r="D1700">
            <v>24000</v>
          </cell>
          <cell r="H1700">
            <v>24000</v>
          </cell>
          <cell r="I1700">
            <v>24000</v>
          </cell>
          <cell r="J1700">
            <v>24000</v>
          </cell>
          <cell r="K1700">
            <v>0</v>
          </cell>
        </row>
        <row r="1701">
          <cell r="B1701">
            <v>1540</v>
          </cell>
          <cell r="C1701">
            <v>2513828903</v>
          </cell>
          <cell r="D1701">
            <v>253620</v>
          </cell>
          <cell r="H1701">
            <v>269340.36</v>
          </cell>
          <cell r="I1701">
            <v>151032</v>
          </cell>
          <cell r="J1701">
            <v>258912</v>
          </cell>
          <cell r="K1701">
            <v>10428.36</v>
          </cell>
        </row>
        <row r="1702">
          <cell r="B1702">
            <v>1540</v>
          </cell>
          <cell r="C1702">
            <v>2518825102</v>
          </cell>
          <cell r="D1702">
            <v>60000</v>
          </cell>
          <cell r="H1702">
            <v>35000</v>
          </cell>
          <cell r="I1702">
            <v>35000</v>
          </cell>
          <cell r="J1702">
            <v>35000</v>
          </cell>
          <cell r="K1702">
            <v>0</v>
          </cell>
        </row>
        <row r="1703">
          <cell r="B1703">
            <v>1590</v>
          </cell>
          <cell r="C1703">
            <v>2518825102</v>
          </cell>
          <cell r="D1703">
            <v>12000</v>
          </cell>
          <cell r="H1703">
            <v>12000</v>
          </cell>
          <cell r="I1703">
            <v>10325.61</v>
          </cell>
          <cell r="J1703">
            <v>10325.61</v>
          </cell>
          <cell r="K1703">
            <v>1674.39</v>
          </cell>
        </row>
        <row r="1704">
          <cell r="B1704">
            <v>1710</v>
          </cell>
          <cell r="C1704">
            <v>2518825102</v>
          </cell>
          <cell r="D1704">
            <v>5000</v>
          </cell>
          <cell r="H1704">
            <v>5000</v>
          </cell>
          <cell r="I1704">
            <v>5000</v>
          </cell>
          <cell r="J1704">
            <v>5000</v>
          </cell>
          <cell r="K1704">
            <v>0</v>
          </cell>
        </row>
        <row r="1705">
          <cell r="B1705">
            <v>2000</v>
          </cell>
          <cell r="D1705">
            <v>0</v>
          </cell>
          <cell r="H1705">
            <v>55275.59</v>
          </cell>
          <cell r="I1705">
            <v>45275.59</v>
          </cell>
          <cell r="J1705">
            <v>45275.59</v>
          </cell>
          <cell r="K1705">
            <v>10000</v>
          </cell>
        </row>
        <row r="1706">
          <cell r="B1706">
            <v>2160</v>
          </cell>
          <cell r="C1706">
            <v>1418510000</v>
          </cell>
          <cell r="D1706">
            <v>0</v>
          </cell>
          <cell r="H1706">
            <v>29206.400000000001</v>
          </cell>
          <cell r="I1706">
            <v>24245.01</v>
          </cell>
          <cell r="J1706">
            <v>24245.01</v>
          </cell>
          <cell r="K1706">
            <v>4961.3900000000003</v>
          </cell>
        </row>
        <row r="1707">
          <cell r="B1707">
            <v>2410</v>
          </cell>
          <cell r="C1707">
            <v>1418510000</v>
          </cell>
          <cell r="D1707">
            <v>105000</v>
          </cell>
          <cell r="H1707">
            <v>105000</v>
          </cell>
          <cell r="I1707">
            <v>105000</v>
          </cell>
          <cell r="J1707">
            <v>105000</v>
          </cell>
          <cell r="K1707">
            <v>0</v>
          </cell>
        </row>
        <row r="1708">
          <cell r="B1708">
            <v>2420</v>
          </cell>
          <cell r="C1708">
            <v>1418510000</v>
          </cell>
          <cell r="D1708">
            <v>0</v>
          </cell>
          <cell r="H1708">
            <v>118000</v>
          </cell>
          <cell r="I1708">
            <v>0</v>
          </cell>
          <cell r="J1708">
            <v>0</v>
          </cell>
          <cell r="K1708">
            <v>118000</v>
          </cell>
        </row>
        <row r="1709">
          <cell r="B1709">
            <v>2440</v>
          </cell>
          <cell r="C1709">
            <v>1418510000</v>
          </cell>
          <cell r="D1709">
            <v>0</v>
          </cell>
          <cell r="H1709">
            <v>62000</v>
          </cell>
          <cell r="I1709">
            <v>62000</v>
          </cell>
          <cell r="J1709">
            <v>62000</v>
          </cell>
          <cell r="K1709">
            <v>0</v>
          </cell>
        </row>
        <row r="1710">
          <cell r="B1710">
            <v>2450</v>
          </cell>
          <cell r="C1710">
            <v>1418510000</v>
          </cell>
          <cell r="D1710">
            <v>0</v>
          </cell>
          <cell r="H1710">
            <v>364680</v>
          </cell>
          <cell r="I1710">
            <v>364678.96</v>
          </cell>
          <cell r="J1710">
            <v>364680</v>
          </cell>
          <cell r="K1710">
            <v>0</v>
          </cell>
        </row>
        <row r="1711">
          <cell r="B1711">
            <v>2460</v>
          </cell>
          <cell r="C1711">
            <v>1418510000</v>
          </cell>
          <cell r="D1711">
            <v>0</v>
          </cell>
          <cell r="H1711">
            <v>293.60000000000002</v>
          </cell>
          <cell r="I1711">
            <v>0</v>
          </cell>
          <cell r="J1711">
            <v>0</v>
          </cell>
          <cell r="K1711">
            <v>293.60000000000002</v>
          </cell>
        </row>
        <row r="1712">
          <cell r="B1712">
            <v>2460</v>
          </cell>
          <cell r="C1712">
            <v>1418710000</v>
          </cell>
          <cell r="D1712">
            <v>0</v>
          </cell>
          <cell r="H1712">
            <v>100000</v>
          </cell>
          <cell r="I1712">
            <v>100000</v>
          </cell>
          <cell r="J1712">
            <v>100000</v>
          </cell>
          <cell r="K1712">
            <v>0</v>
          </cell>
        </row>
        <row r="1713">
          <cell r="B1713">
            <v>2460</v>
          </cell>
          <cell r="C1713">
            <v>2506828203</v>
          </cell>
          <cell r="D1713">
            <v>313680</v>
          </cell>
          <cell r="H1713">
            <v>318972</v>
          </cell>
          <cell r="I1713">
            <v>219600.24</v>
          </cell>
          <cell r="J1713">
            <v>318972</v>
          </cell>
          <cell r="K1713">
            <v>0</v>
          </cell>
        </row>
        <row r="1714">
          <cell r="B1714">
            <v>2470</v>
          </cell>
          <cell r="C1714">
            <v>1418510000</v>
          </cell>
          <cell r="D1714">
            <v>88320</v>
          </cell>
          <cell r="H1714">
            <v>88320</v>
          </cell>
          <cell r="I1714">
            <v>69136</v>
          </cell>
          <cell r="J1714">
            <v>72152</v>
          </cell>
          <cell r="K1714">
            <v>16168</v>
          </cell>
        </row>
        <row r="1715">
          <cell r="B1715">
            <v>2480</v>
          </cell>
          <cell r="C1715">
            <v>1418510000</v>
          </cell>
          <cell r="D1715">
            <v>20500</v>
          </cell>
          <cell r="H1715">
            <v>15116.62</v>
          </cell>
          <cell r="I1715">
            <v>12375.74</v>
          </cell>
          <cell r="J1715">
            <v>12375.74</v>
          </cell>
          <cell r="K1715">
            <v>2740.88</v>
          </cell>
        </row>
        <row r="1716">
          <cell r="B1716">
            <v>2490</v>
          </cell>
          <cell r="C1716">
            <v>1418510000</v>
          </cell>
          <cell r="D1716">
            <v>0</v>
          </cell>
          <cell r="H1716">
            <v>3000</v>
          </cell>
          <cell r="I1716">
            <v>2954</v>
          </cell>
          <cell r="J1716">
            <v>2954</v>
          </cell>
          <cell r="K1716">
            <v>46</v>
          </cell>
        </row>
        <row r="1717">
          <cell r="B1717">
            <v>2510</v>
          </cell>
          <cell r="C1717">
            <v>1418510000</v>
          </cell>
          <cell r="D1717">
            <v>20500</v>
          </cell>
          <cell r="H1717">
            <v>7800</v>
          </cell>
          <cell r="I1717">
            <v>7781</v>
          </cell>
          <cell r="J1717">
            <v>7781</v>
          </cell>
          <cell r="K1717">
            <v>19</v>
          </cell>
        </row>
        <row r="1718">
          <cell r="B1718">
            <v>2520</v>
          </cell>
          <cell r="C1718">
            <v>1418510000</v>
          </cell>
          <cell r="D1718">
            <v>11241</v>
          </cell>
          <cell r="H1718">
            <v>11241</v>
          </cell>
          <cell r="I1718">
            <v>10500.18</v>
          </cell>
          <cell r="J1718">
            <v>10500.18</v>
          </cell>
          <cell r="K1718">
            <v>740.82</v>
          </cell>
        </row>
        <row r="1719">
          <cell r="B1719">
            <v>2550</v>
          </cell>
          <cell r="C1719">
            <v>1418510000</v>
          </cell>
          <cell r="D1719">
            <v>67759</v>
          </cell>
          <cell r="H1719">
            <v>75083.62</v>
          </cell>
          <cell r="I1719">
            <v>67029.149999999994</v>
          </cell>
          <cell r="J1719">
            <v>67029.149999999994</v>
          </cell>
          <cell r="K1719">
            <v>8054.47</v>
          </cell>
        </row>
        <row r="1720">
          <cell r="B1720">
            <v>2560</v>
          </cell>
          <cell r="C1720">
            <v>1418510000</v>
          </cell>
          <cell r="D1720">
            <v>0</v>
          </cell>
          <cell r="H1720">
            <v>10000</v>
          </cell>
          <cell r="I1720">
            <v>9860</v>
          </cell>
          <cell r="J1720">
            <v>9860</v>
          </cell>
          <cell r="K1720">
            <v>140</v>
          </cell>
        </row>
        <row r="1721">
          <cell r="B1721">
            <v>2610</v>
          </cell>
          <cell r="C1721">
            <v>1418510000</v>
          </cell>
          <cell r="D1721">
            <v>47189</v>
          </cell>
          <cell r="H1721">
            <v>47189</v>
          </cell>
          <cell r="I1721">
            <v>41077.19</v>
          </cell>
          <cell r="J1721">
            <v>41077.19</v>
          </cell>
          <cell r="K1721">
            <v>6111.81</v>
          </cell>
        </row>
        <row r="1722">
          <cell r="B1722">
            <v>2720</v>
          </cell>
          <cell r="C1722">
            <v>1418510000</v>
          </cell>
          <cell r="D1722">
            <v>19550</v>
          </cell>
          <cell r="H1722">
            <v>19550</v>
          </cell>
          <cell r="I1722">
            <v>19550</v>
          </cell>
          <cell r="J1722">
            <v>19550</v>
          </cell>
          <cell r="K1722">
            <v>0</v>
          </cell>
        </row>
        <row r="1723">
          <cell r="B1723">
            <v>2910</v>
          </cell>
          <cell r="C1723">
            <v>1418510000</v>
          </cell>
          <cell r="D1723">
            <v>108381</v>
          </cell>
          <cell r="H1723">
            <v>137127.10999999999</v>
          </cell>
          <cell r="I1723">
            <v>98549.11</v>
          </cell>
          <cell r="J1723">
            <v>114877.21</v>
          </cell>
          <cell r="K1723">
            <v>22249.9</v>
          </cell>
        </row>
        <row r="1724">
          <cell r="B1724">
            <v>2920</v>
          </cell>
          <cell r="C1724">
            <v>1418510000</v>
          </cell>
          <cell r="D1724">
            <v>300000</v>
          </cell>
          <cell r="H1724">
            <v>520500</v>
          </cell>
          <cell r="I1724">
            <v>35277.72</v>
          </cell>
          <cell r="J1724">
            <v>449092.04</v>
          </cell>
          <cell r="K1724">
            <v>71407.960000000006</v>
          </cell>
        </row>
        <row r="1725">
          <cell r="B1725">
            <v>2930</v>
          </cell>
          <cell r="C1725">
            <v>1418510000</v>
          </cell>
          <cell r="D1725">
            <v>60000</v>
          </cell>
          <cell r="H1725">
            <v>60000</v>
          </cell>
          <cell r="I1725">
            <v>0</v>
          </cell>
          <cell r="J1725">
            <v>56144</v>
          </cell>
          <cell r="K1725">
            <v>3856</v>
          </cell>
        </row>
        <row r="1726">
          <cell r="B1726">
            <v>2940</v>
          </cell>
          <cell r="C1726">
            <v>1418510000</v>
          </cell>
          <cell r="D1726">
            <v>0</v>
          </cell>
          <cell r="H1726">
            <v>51000</v>
          </cell>
          <cell r="I1726">
            <v>0</v>
          </cell>
          <cell r="J1726">
            <v>44716.52</v>
          </cell>
          <cell r="K1726">
            <v>6283.48</v>
          </cell>
        </row>
        <row r="1727">
          <cell r="B1727">
            <v>2960</v>
          </cell>
          <cell r="C1727">
            <v>1418510000</v>
          </cell>
          <cell r="D1727">
            <v>155000</v>
          </cell>
          <cell r="H1727">
            <v>165000</v>
          </cell>
          <cell r="I1727">
            <v>18212.96</v>
          </cell>
          <cell r="J1727">
            <v>124616.76</v>
          </cell>
          <cell r="K1727">
            <v>40383.24</v>
          </cell>
        </row>
        <row r="1728">
          <cell r="B1728">
            <v>2980</v>
          </cell>
          <cell r="C1728">
            <v>1418510000</v>
          </cell>
          <cell r="D1728">
            <v>20000</v>
          </cell>
          <cell r="H1728">
            <v>20000</v>
          </cell>
          <cell r="I1728">
            <v>0</v>
          </cell>
          <cell r="J1728">
            <v>15500</v>
          </cell>
          <cell r="K1728">
            <v>4500</v>
          </cell>
        </row>
        <row r="1729">
          <cell r="B1729">
            <v>2990</v>
          </cell>
          <cell r="C1729">
            <v>1418510000</v>
          </cell>
          <cell r="D1729">
            <v>0</v>
          </cell>
          <cell r="H1729">
            <v>28000</v>
          </cell>
          <cell r="I1729">
            <v>0</v>
          </cell>
          <cell r="J1729">
            <v>19550</v>
          </cell>
          <cell r="K1729">
            <v>8450</v>
          </cell>
        </row>
        <row r="1730">
          <cell r="B1730">
            <v>3000</v>
          </cell>
          <cell r="D1730">
            <v>0</v>
          </cell>
          <cell r="H1730">
            <v>133000</v>
          </cell>
          <cell r="I1730">
            <v>0</v>
          </cell>
          <cell r="J1730">
            <v>133000</v>
          </cell>
          <cell r="K1730">
            <v>0</v>
          </cell>
        </row>
        <row r="1731">
          <cell r="B1731">
            <v>3380</v>
          </cell>
          <cell r="C1731">
            <v>1418510000</v>
          </cell>
          <cell r="D1731">
            <v>0</v>
          </cell>
          <cell r="H1731">
            <v>38500</v>
          </cell>
          <cell r="I1731">
            <v>0</v>
          </cell>
          <cell r="J1731">
            <v>38500</v>
          </cell>
          <cell r="K1731">
            <v>0</v>
          </cell>
        </row>
        <row r="1732">
          <cell r="B1732">
            <v>3510</v>
          </cell>
          <cell r="C1732">
            <v>1118430817</v>
          </cell>
          <cell r="D1732">
            <v>40000</v>
          </cell>
          <cell r="H1732">
            <v>0</v>
          </cell>
          <cell r="I1732">
            <v>0</v>
          </cell>
          <cell r="J1732">
            <v>0</v>
          </cell>
          <cell r="K1732">
            <v>0</v>
          </cell>
        </row>
        <row r="1733">
          <cell r="B1733">
            <v>3510</v>
          </cell>
          <cell r="C1733">
            <v>1418510000</v>
          </cell>
          <cell r="D1733">
            <v>25000</v>
          </cell>
          <cell r="H1733">
            <v>25000</v>
          </cell>
          <cell r="I1733">
            <v>17064.759999999998</v>
          </cell>
          <cell r="J1733">
            <v>17064.759999999998</v>
          </cell>
          <cell r="K1733">
            <v>7935.24</v>
          </cell>
        </row>
        <row r="1734">
          <cell r="B1734">
            <v>3510</v>
          </cell>
          <cell r="C1734">
            <v>2506828203</v>
          </cell>
          <cell r="D1734">
            <v>1055866</v>
          </cell>
          <cell r="H1734">
            <v>962891.37</v>
          </cell>
          <cell r="I1734">
            <v>869249.07</v>
          </cell>
          <cell r="J1734">
            <v>869249.07</v>
          </cell>
          <cell r="K1734">
            <v>93642.3</v>
          </cell>
        </row>
        <row r="1735">
          <cell r="B1735">
            <v>3510</v>
          </cell>
          <cell r="C1735">
            <v>2518825102</v>
          </cell>
          <cell r="D1735">
            <v>209062</v>
          </cell>
          <cell r="H1735">
            <v>209062</v>
          </cell>
          <cell r="I1735">
            <v>134008.25</v>
          </cell>
          <cell r="J1735">
            <v>134008.25</v>
          </cell>
          <cell r="K1735">
            <v>75053.75</v>
          </cell>
        </row>
        <row r="1736">
          <cell r="B1736">
            <v>3520</v>
          </cell>
          <cell r="C1736">
            <v>1418510000</v>
          </cell>
          <cell r="D1736">
            <v>101568</v>
          </cell>
          <cell r="H1736">
            <v>101568</v>
          </cell>
          <cell r="I1736">
            <v>78764.58</v>
          </cell>
          <cell r="J1736">
            <v>78764.58</v>
          </cell>
          <cell r="K1736">
            <v>22803.42</v>
          </cell>
        </row>
        <row r="1737">
          <cell r="B1737">
            <v>3520</v>
          </cell>
          <cell r="C1737">
            <v>2518825102</v>
          </cell>
          <cell r="D1737">
            <v>18057</v>
          </cell>
          <cell r="H1737">
            <v>18057</v>
          </cell>
          <cell r="I1737">
            <v>3385.54</v>
          </cell>
          <cell r="J1737">
            <v>3385.54</v>
          </cell>
          <cell r="K1737">
            <v>14671.46</v>
          </cell>
        </row>
        <row r="1738">
          <cell r="B1738">
            <v>3530</v>
          </cell>
          <cell r="C1738">
            <v>1418510000</v>
          </cell>
          <cell r="D1738">
            <v>12372</v>
          </cell>
          <cell r="H1738">
            <v>12372</v>
          </cell>
          <cell r="I1738">
            <v>9684.8700000000008</v>
          </cell>
          <cell r="J1738">
            <v>9684.8700000000008</v>
          </cell>
          <cell r="K1738">
            <v>2687.13</v>
          </cell>
        </row>
        <row r="1739">
          <cell r="B1739">
            <v>3530</v>
          </cell>
          <cell r="C1739">
            <v>2508828203</v>
          </cell>
          <cell r="D1739">
            <v>6204</v>
          </cell>
          <cell r="H1739">
            <v>6204</v>
          </cell>
          <cell r="I1739">
            <v>4856.9799999999996</v>
          </cell>
          <cell r="J1739">
            <v>4856.9799999999996</v>
          </cell>
          <cell r="K1739">
            <v>1347.02</v>
          </cell>
        </row>
        <row r="1740">
          <cell r="B1740">
            <v>3550</v>
          </cell>
          <cell r="C1740">
            <v>1418510000</v>
          </cell>
          <cell r="D1740">
            <v>6420</v>
          </cell>
          <cell r="H1740">
            <v>6420</v>
          </cell>
          <cell r="I1740">
            <v>5026.95</v>
          </cell>
          <cell r="J1740">
            <v>5026.95</v>
          </cell>
          <cell r="K1740">
            <v>1393.05</v>
          </cell>
        </row>
        <row r="1741">
          <cell r="B1741">
            <v>3570</v>
          </cell>
          <cell r="C1741">
            <v>1418510000</v>
          </cell>
          <cell r="D1741">
            <v>3612</v>
          </cell>
          <cell r="H1741">
            <v>3612</v>
          </cell>
          <cell r="I1741">
            <v>0</v>
          </cell>
          <cell r="J1741">
            <v>0</v>
          </cell>
          <cell r="K1741">
            <v>3612</v>
          </cell>
        </row>
        <row r="1742">
          <cell r="B1742">
            <v>3570</v>
          </cell>
          <cell r="C1742">
            <v>2518825102</v>
          </cell>
          <cell r="D1742">
            <v>36987</v>
          </cell>
          <cell r="H1742">
            <v>36987</v>
          </cell>
          <cell r="I1742">
            <v>25810.12</v>
          </cell>
          <cell r="J1742">
            <v>25810.12</v>
          </cell>
          <cell r="K1742">
            <v>11176.88</v>
          </cell>
        </row>
        <row r="1743">
          <cell r="B1743">
            <v>3580</v>
          </cell>
          <cell r="C1743">
            <v>1418510000</v>
          </cell>
          <cell r="D1743">
            <v>15418</v>
          </cell>
          <cell r="H1743">
            <v>15418</v>
          </cell>
          <cell r="I1743">
            <v>343.18</v>
          </cell>
          <cell r="J1743">
            <v>343.18</v>
          </cell>
          <cell r="K1743">
            <v>15074.82</v>
          </cell>
        </row>
        <row r="1744">
          <cell r="B1744">
            <v>3590</v>
          </cell>
          <cell r="C1744">
            <v>1418510000</v>
          </cell>
          <cell r="D1744">
            <v>8424</v>
          </cell>
          <cell r="H1744">
            <v>8424</v>
          </cell>
          <cell r="I1744">
            <v>6136.03</v>
          </cell>
          <cell r="J1744">
            <v>6136.03</v>
          </cell>
          <cell r="K1744">
            <v>2287.9699999999998</v>
          </cell>
        </row>
        <row r="1745">
          <cell r="B1745">
            <v>3720</v>
          </cell>
          <cell r="C1745">
            <v>1418510000</v>
          </cell>
          <cell r="D1745">
            <v>284000</v>
          </cell>
          <cell r="H1745">
            <v>204957.6</v>
          </cell>
          <cell r="I1745">
            <v>196772.92</v>
          </cell>
          <cell r="J1745">
            <v>196772.92</v>
          </cell>
          <cell r="K1745">
            <v>8184.68</v>
          </cell>
        </row>
        <row r="1746">
          <cell r="B1746">
            <v>3920</v>
          </cell>
          <cell r="C1746">
            <v>1418510000</v>
          </cell>
          <cell r="D1746">
            <v>30000</v>
          </cell>
          <cell r="H1746">
            <v>21479.79</v>
          </cell>
          <cell r="I1746">
            <v>17780.66</v>
          </cell>
          <cell r="J1746">
            <v>17780.66</v>
          </cell>
          <cell r="K1746">
            <v>3699.13</v>
          </cell>
        </row>
        <row r="1747">
          <cell r="B1747">
            <v>3980</v>
          </cell>
          <cell r="C1747">
            <v>1518812100</v>
          </cell>
          <cell r="D1747">
            <v>0</v>
          </cell>
          <cell r="H1747">
            <v>878.6</v>
          </cell>
          <cell r="I1747">
            <v>0</v>
          </cell>
          <cell r="J1747">
            <v>0</v>
          </cell>
          <cell r="K1747">
            <v>878.6</v>
          </cell>
        </row>
        <row r="1748">
          <cell r="A1748" t="str">
            <v>P2656</v>
          </cell>
          <cell r="D1748">
            <v>5799470</v>
          </cell>
          <cell r="E1748">
            <v>0</v>
          </cell>
          <cell r="F1748">
            <v>0</v>
          </cell>
          <cell r="G1748">
            <v>0</v>
          </cell>
          <cell r="H1748">
            <v>7742151.8999999994</v>
          </cell>
          <cell r="I1748">
            <v>5231421.95</v>
          </cell>
          <cell r="J1748">
            <v>6770797.870000001</v>
          </cell>
          <cell r="K1748">
            <v>971354.03</v>
          </cell>
        </row>
        <row r="1749">
          <cell r="D1749">
            <v>0</v>
          </cell>
          <cell r="H1749">
            <v>2632.62</v>
          </cell>
          <cell r="I1749">
            <v>2632.62</v>
          </cell>
          <cell r="J1749">
            <v>2632.62</v>
          </cell>
          <cell r="K1749">
            <v>0</v>
          </cell>
        </row>
        <row r="1750">
          <cell r="B1750">
            <v>1130</v>
          </cell>
          <cell r="C1750">
            <v>2518825102</v>
          </cell>
          <cell r="D1750">
            <v>5000</v>
          </cell>
          <cell r="H1750">
            <v>0</v>
          </cell>
          <cell r="I1750">
            <v>0</v>
          </cell>
          <cell r="J1750">
            <v>0</v>
          </cell>
          <cell r="K1750">
            <v>0</v>
          </cell>
        </row>
        <row r="1751">
          <cell r="B1751">
            <v>1320</v>
          </cell>
          <cell r="C1751">
            <v>2518825102</v>
          </cell>
          <cell r="D1751">
            <v>4000</v>
          </cell>
          <cell r="H1751">
            <v>1600</v>
          </cell>
          <cell r="I1751">
            <v>1600</v>
          </cell>
          <cell r="J1751">
            <v>1600</v>
          </cell>
          <cell r="K1751">
            <v>0</v>
          </cell>
        </row>
        <row r="1752">
          <cell r="B1752">
            <v>1410</v>
          </cell>
          <cell r="C1752">
            <v>2518825102</v>
          </cell>
          <cell r="D1752">
            <v>5000</v>
          </cell>
          <cell r="H1752">
            <v>1500</v>
          </cell>
          <cell r="I1752">
            <v>1500</v>
          </cell>
          <cell r="J1752">
            <v>1500</v>
          </cell>
          <cell r="K1752">
            <v>0</v>
          </cell>
        </row>
        <row r="1753">
          <cell r="B1753">
            <v>1420</v>
          </cell>
          <cell r="C1753">
            <v>2518825102</v>
          </cell>
          <cell r="D1753">
            <v>20000</v>
          </cell>
          <cell r="H1753">
            <v>6529.48</v>
          </cell>
          <cell r="I1753">
            <v>6529.48</v>
          </cell>
          <cell r="J1753">
            <v>6529.48</v>
          </cell>
          <cell r="K1753">
            <v>0</v>
          </cell>
        </row>
        <row r="1754">
          <cell r="B1754">
            <v>1430</v>
          </cell>
          <cell r="C1754">
            <v>2518825102</v>
          </cell>
          <cell r="D1754">
            <v>15000</v>
          </cell>
          <cell r="H1754">
            <v>6532.8</v>
          </cell>
          <cell r="I1754">
            <v>3266.4</v>
          </cell>
          <cell r="J1754">
            <v>3266.4</v>
          </cell>
          <cell r="K1754">
            <v>3266.4</v>
          </cell>
        </row>
        <row r="1755">
          <cell r="B1755">
            <v>1440</v>
          </cell>
          <cell r="C1755">
            <v>2518825102</v>
          </cell>
          <cell r="D1755">
            <v>10000</v>
          </cell>
          <cell r="H1755">
            <v>9963.2000000000007</v>
          </cell>
          <cell r="I1755">
            <v>9631.6</v>
          </cell>
          <cell r="J1755">
            <v>9631.6</v>
          </cell>
          <cell r="K1755">
            <v>331.6</v>
          </cell>
        </row>
        <row r="1756">
          <cell r="B1756">
            <v>1540</v>
          </cell>
          <cell r="C1756">
            <v>2518825102</v>
          </cell>
          <cell r="D1756">
            <v>52000</v>
          </cell>
          <cell r="H1756">
            <v>52000</v>
          </cell>
          <cell r="I1756">
            <v>52000</v>
          </cell>
          <cell r="J1756">
            <v>52000</v>
          </cell>
          <cell r="K1756">
            <v>0</v>
          </cell>
        </row>
        <row r="1757">
          <cell r="B1757">
            <v>1590</v>
          </cell>
          <cell r="C1757">
            <v>2518825102</v>
          </cell>
          <cell r="D1757">
            <v>3000</v>
          </cell>
          <cell r="H1757">
            <v>0</v>
          </cell>
          <cell r="I1757">
            <v>0</v>
          </cell>
          <cell r="J1757">
            <v>0</v>
          </cell>
          <cell r="K1757">
            <v>0</v>
          </cell>
        </row>
        <row r="1758">
          <cell r="B1758">
            <v>1710</v>
          </cell>
          <cell r="C1758">
            <v>2518825102</v>
          </cell>
          <cell r="D1758">
            <v>0</v>
          </cell>
          <cell r="H1758">
            <v>3756.58</v>
          </cell>
          <cell r="I1758">
            <v>3756.58</v>
          </cell>
          <cell r="J1758">
            <v>3756.58</v>
          </cell>
          <cell r="K1758">
            <v>0</v>
          </cell>
        </row>
        <row r="1759">
          <cell r="B1759">
            <v>2000</v>
          </cell>
          <cell r="D1759">
            <v>0</v>
          </cell>
          <cell r="H1759">
            <v>0</v>
          </cell>
          <cell r="I1759">
            <v>0</v>
          </cell>
          <cell r="J1759">
            <v>0</v>
          </cell>
          <cell r="K1759">
            <v>0</v>
          </cell>
        </row>
        <row r="1760">
          <cell r="B1760">
            <v>2480</v>
          </cell>
          <cell r="C1760">
            <v>1418510000</v>
          </cell>
          <cell r="D1760">
            <v>46000</v>
          </cell>
          <cell r="H1760">
            <v>43394.82</v>
          </cell>
          <cell r="I1760">
            <v>43394.82</v>
          </cell>
          <cell r="J1760">
            <v>43394.82</v>
          </cell>
          <cell r="K1760">
            <v>0</v>
          </cell>
        </row>
        <row r="1761">
          <cell r="B1761">
            <v>2490</v>
          </cell>
          <cell r="C1761">
            <v>1418510000</v>
          </cell>
          <cell r="D1761">
            <v>9000</v>
          </cell>
          <cell r="H1761">
            <v>9000</v>
          </cell>
          <cell r="I1761">
            <v>8991.0499999999993</v>
          </cell>
          <cell r="J1761">
            <v>8991.0499999999993</v>
          </cell>
          <cell r="K1761">
            <v>8.9499999999999993</v>
          </cell>
        </row>
        <row r="1762">
          <cell r="B1762">
            <v>2910</v>
          </cell>
          <cell r="C1762">
            <v>2515825202</v>
          </cell>
          <cell r="D1762">
            <v>3000</v>
          </cell>
          <cell r="H1762">
            <v>1687.8</v>
          </cell>
          <cell r="I1762">
            <v>1687.8</v>
          </cell>
          <cell r="J1762">
            <v>1687.8</v>
          </cell>
          <cell r="K1762">
            <v>0</v>
          </cell>
        </row>
        <row r="1763">
          <cell r="B1763">
            <v>3000</v>
          </cell>
          <cell r="D1763">
            <v>30000</v>
          </cell>
          <cell r="H1763">
            <v>17023.41</v>
          </cell>
          <cell r="I1763">
            <v>17023.41</v>
          </cell>
          <cell r="J1763">
            <v>17023.41</v>
          </cell>
          <cell r="K1763">
            <v>0</v>
          </cell>
        </row>
        <row r="1764">
          <cell r="B1764">
            <v>3510</v>
          </cell>
          <cell r="C1764">
            <v>1418510000</v>
          </cell>
          <cell r="D1764">
            <v>22000</v>
          </cell>
          <cell r="H1764">
            <v>19938.5</v>
          </cell>
          <cell r="I1764">
            <v>19938.5</v>
          </cell>
          <cell r="J1764">
            <v>19938.5</v>
          </cell>
          <cell r="K1764">
            <v>0</v>
          </cell>
        </row>
        <row r="1765">
          <cell r="B1765">
            <v>3510</v>
          </cell>
          <cell r="C1765">
            <v>2506828203</v>
          </cell>
          <cell r="D1765">
            <v>15000</v>
          </cell>
          <cell r="H1765">
            <v>0</v>
          </cell>
          <cell r="I1765">
            <v>0</v>
          </cell>
          <cell r="J1765">
            <v>0</v>
          </cell>
          <cell r="K1765">
            <v>0</v>
          </cell>
        </row>
        <row r="1766">
          <cell r="B1766">
            <v>3510</v>
          </cell>
          <cell r="C1766">
            <v>2511828203</v>
          </cell>
          <cell r="D1766">
            <v>15000</v>
          </cell>
          <cell r="H1766">
            <v>7040</v>
          </cell>
          <cell r="I1766">
            <v>7040</v>
          </cell>
          <cell r="J1766">
            <v>7040</v>
          </cell>
          <cell r="K1766">
            <v>0</v>
          </cell>
        </row>
        <row r="1767">
          <cell r="B1767">
            <v>3520</v>
          </cell>
          <cell r="C1767">
            <v>1418510000</v>
          </cell>
          <cell r="D1767">
            <v>562804</v>
          </cell>
          <cell r="H1767">
            <v>548871.77</v>
          </cell>
          <cell r="I1767">
            <v>538467.9</v>
          </cell>
          <cell r="J1767">
            <v>538467.9</v>
          </cell>
          <cell r="K1767">
            <v>10403.870000000001</v>
          </cell>
        </row>
        <row r="1768">
          <cell r="B1768">
            <v>3520</v>
          </cell>
          <cell r="C1768">
            <v>2515825202</v>
          </cell>
          <cell r="D1768">
            <v>0</v>
          </cell>
          <cell r="H1768">
            <v>700</v>
          </cell>
          <cell r="I1768">
            <v>0</v>
          </cell>
          <cell r="J1768">
            <v>0</v>
          </cell>
          <cell r="K1768">
            <v>700</v>
          </cell>
        </row>
        <row r="1769">
          <cell r="B1769">
            <v>3530</v>
          </cell>
          <cell r="C1769">
            <v>1418510000</v>
          </cell>
          <cell r="D1769">
            <v>0</v>
          </cell>
          <cell r="H1769">
            <v>6960</v>
          </cell>
          <cell r="I1769">
            <v>6960</v>
          </cell>
          <cell r="J1769">
            <v>6960</v>
          </cell>
          <cell r="K1769">
            <v>0</v>
          </cell>
        </row>
        <row r="1770">
          <cell r="B1770">
            <v>3530</v>
          </cell>
          <cell r="C1770">
            <v>2511828203</v>
          </cell>
          <cell r="D1770">
            <v>160000</v>
          </cell>
          <cell r="H1770">
            <v>160000</v>
          </cell>
          <cell r="I1770">
            <v>160000</v>
          </cell>
          <cell r="J1770">
            <v>160000</v>
          </cell>
          <cell r="K1770">
            <v>0</v>
          </cell>
        </row>
        <row r="1771">
          <cell r="B1771">
            <v>3550</v>
          </cell>
          <cell r="C1771">
            <v>1418510000</v>
          </cell>
          <cell r="D1771">
            <v>300000</v>
          </cell>
          <cell r="H1771">
            <v>300000</v>
          </cell>
          <cell r="I1771">
            <v>300000</v>
          </cell>
          <cell r="J1771">
            <v>300000</v>
          </cell>
          <cell r="K1771">
            <v>0</v>
          </cell>
        </row>
        <row r="1772">
          <cell r="B1772">
            <v>3590</v>
          </cell>
          <cell r="C1772">
            <v>1418510000</v>
          </cell>
          <cell r="D1772">
            <v>24000</v>
          </cell>
          <cell r="H1772">
            <v>17760.009999999998</v>
          </cell>
          <cell r="I1772">
            <v>17760.009999999998</v>
          </cell>
          <cell r="J1772">
            <v>17760.009999999998</v>
          </cell>
          <cell r="K1772">
            <v>0</v>
          </cell>
        </row>
        <row r="1773">
          <cell r="A1773" t="str">
            <v>P2657</v>
          </cell>
          <cell r="D1773">
            <v>1300804</v>
          </cell>
          <cell r="E1773">
            <v>0</v>
          </cell>
          <cell r="F1773">
            <v>0</v>
          </cell>
          <cell r="G1773">
            <v>0</v>
          </cell>
          <cell r="H1773">
            <v>1216890.99</v>
          </cell>
          <cell r="I1773">
            <v>1202180.1700000002</v>
          </cell>
          <cell r="J1773">
            <v>1202180.1700000002</v>
          </cell>
          <cell r="K1773">
            <v>14710.82</v>
          </cell>
        </row>
        <row r="1774">
          <cell r="D1774">
            <v>28304</v>
          </cell>
          <cell r="H1774">
            <v>12787.6</v>
          </cell>
          <cell r="I1774">
            <v>12787.6</v>
          </cell>
          <cell r="J1774">
            <v>12787.6</v>
          </cell>
          <cell r="K1774">
            <v>0</v>
          </cell>
        </row>
        <row r="1775">
          <cell r="B1775">
            <v>2000</v>
          </cell>
          <cell r="D1775">
            <v>50500</v>
          </cell>
          <cell r="H1775">
            <v>41124.17</v>
          </cell>
          <cell r="I1775">
            <v>36938.79</v>
          </cell>
          <cell r="J1775">
            <v>36938.79</v>
          </cell>
          <cell r="K1775">
            <v>4185.38</v>
          </cell>
        </row>
        <row r="1776">
          <cell r="B1776">
            <v>2110</v>
          </cell>
          <cell r="C1776">
            <v>2506828203</v>
          </cell>
          <cell r="D1776">
            <v>0</v>
          </cell>
          <cell r="H1776">
            <v>5239.99</v>
          </cell>
          <cell r="I1776">
            <v>3538</v>
          </cell>
          <cell r="J1776">
            <v>3538</v>
          </cell>
          <cell r="K1776">
            <v>1701.99</v>
          </cell>
        </row>
        <row r="1777">
          <cell r="B1777">
            <v>2160</v>
          </cell>
          <cell r="C1777">
            <v>1418510000</v>
          </cell>
          <cell r="D1777">
            <v>0</v>
          </cell>
          <cell r="H1777">
            <v>4300</v>
          </cell>
          <cell r="I1777">
            <v>483.5</v>
          </cell>
          <cell r="J1777">
            <v>483.5</v>
          </cell>
          <cell r="K1777">
            <v>3816.5</v>
          </cell>
        </row>
        <row r="1778">
          <cell r="B1778">
            <v>2160</v>
          </cell>
          <cell r="C1778">
            <v>2506828203</v>
          </cell>
          <cell r="D1778">
            <v>5000</v>
          </cell>
          <cell r="H1778">
            <v>5000</v>
          </cell>
          <cell r="I1778">
            <v>5000</v>
          </cell>
          <cell r="J1778">
            <v>5000</v>
          </cell>
          <cell r="K1778">
            <v>0</v>
          </cell>
        </row>
        <row r="1779">
          <cell r="B1779">
            <v>2410</v>
          </cell>
          <cell r="C1779">
            <v>1418510000</v>
          </cell>
          <cell r="D1779">
            <v>5000</v>
          </cell>
          <cell r="H1779">
            <v>5000</v>
          </cell>
          <cell r="I1779">
            <v>5000</v>
          </cell>
          <cell r="J1779">
            <v>5000</v>
          </cell>
          <cell r="K1779">
            <v>0</v>
          </cell>
        </row>
        <row r="1780">
          <cell r="B1780">
            <v>2420</v>
          </cell>
          <cell r="C1780">
            <v>1418510000</v>
          </cell>
          <cell r="D1780">
            <v>5000</v>
          </cell>
          <cell r="H1780">
            <v>5000</v>
          </cell>
          <cell r="I1780">
            <v>5000</v>
          </cell>
          <cell r="J1780">
            <v>5000</v>
          </cell>
          <cell r="K1780">
            <v>0</v>
          </cell>
        </row>
        <row r="1781">
          <cell r="B1781">
            <v>2430</v>
          </cell>
          <cell r="C1781">
            <v>1418510000</v>
          </cell>
          <cell r="D1781">
            <v>41000</v>
          </cell>
          <cell r="H1781">
            <v>41000</v>
          </cell>
          <cell r="I1781">
            <v>41000</v>
          </cell>
          <cell r="J1781">
            <v>41000</v>
          </cell>
          <cell r="K1781">
            <v>0</v>
          </cell>
        </row>
        <row r="1782">
          <cell r="B1782">
            <v>2440</v>
          </cell>
          <cell r="C1782">
            <v>1418510000</v>
          </cell>
          <cell r="D1782">
            <v>41000</v>
          </cell>
          <cell r="H1782">
            <v>41000</v>
          </cell>
          <cell r="I1782">
            <v>41000</v>
          </cell>
          <cell r="J1782">
            <v>41000</v>
          </cell>
          <cell r="K1782">
            <v>0</v>
          </cell>
        </row>
        <row r="1783">
          <cell r="B1783">
            <v>2450</v>
          </cell>
          <cell r="C1783">
            <v>1418510000</v>
          </cell>
          <cell r="D1783">
            <v>0</v>
          </cell>
          <cell r="H1783">
            <v>40800</v>
          </cell>
          <cell r="I1783">
            <v>40800</v>
          </cell>
          <cell r="J1783">
            <v>40800</v>
          </cell>
          <cell r="K1783">
            <v>0</v>
          </cell>
        </row>
        <row r="1784">
          <cell r="B1784">
            <v>2460</v>
          </cell>
          <cell r="C1784">
            <v>1418510000</v>
          </cell>
          <cell r="D1784">
            <v>20500</v>
          </cell>
          <cell r="H1784">
            <v>0</v>
          </cell>
          <cell r="I1784">
            <v>0</v>
          </cell>
          <cell r="J1784">
            <v>0</v>
          </cell>
          <cell r="K1784">
            <v>0</v>
          </cell>
        </row>
        <row r="1785">
          <cell r="B1785">
            <v>2460</v>
          </cell>
          <cell r="C1785">
            <v>2506828203</v>
          </cell>
          <cell r="D1785">
            <v>20500</v>
          </cell>
          <cell r="H1785">
            <v>200</v>
          </cell>
          <cell r="I1785">
            <v>200</v>
          </cell>
          <cell r="J1785">
            <v>200</v>
          </cell>
          <cell r="K1785">
            <v>0</v>
          </cell>
        </row>
        <row r="1786">
          <cell r="B1786">
            <v>2470</v>
          </cell>
          <cell r="C1786">
            <v>1418510000</v>
          </cell>
          <cell r="D1786">
            <v>10000</v>
          </cell>
          <cell r="H1786">
            <v>9516.81</v>
          </cell>
          <cell r="I1786">
            <v>9516.81</v>
          </cell>
          <cell r="J1786">
            <v>9516.81</v>
          </cell>
          <cell r="K1786">
            <v>0</v>
          </cell>
        </row>
        <row r="1787">
          <cell r="B1787">
            <v>2470</v>
          </cell>
          <cell r="C1787">
            <v>2506828203</v>
          </cell>
          <cell r="D1787">
            <v>10000</v>
          </cell>
          <cell r="H1787">
            <v>9516.81</v>
          </cell>
          <cell r="I1787">
            <v>9516.81</v>
          </cell>
          <cell r="J1787">
            <v>9516.81</v>
          </cell>
          <cell r="K1787">
            <v>0</v>
          </cell>
        </row>
        <row r="1788">
          <cell r="B1788">
            <v>2480</v>
          </cell>
          <cell r="C1788">
            <v>1418510000</v>
          </cell>
          <cell r="D1788">
            <v>10000</v>
          </cell>
          <cell r="H1788">
            <v>9516.81</v>
          </cell>
          <cell r="I1788">
            <v>9516.81</v>
          </cell>
          <cell r="J1788">
            <v>9516.81</v>
          </cell>
          <cell r="K1788">
            <v>0</v>
          </cell>
        </row>
        <row r="1789">
          <cell r="B1789">
            <v>2480</v>
          </cell>
          <cell r="C1789">
            <v>2506828203</v>
          </cell>
          <cell r="D1789">
            <v>4000</v>
          </cell>
          <cell r="H1789">
            <v>4000</v>
          </cell>
          <cell r="I1789">
            <v>4000</v>
          </cell>
          <cell r="J1789">
            <v>4000</v>
          </cell>
          <cell r="K1789">
            <v>0</v>
          </cell>
        </row>
        <row r="1790">
          <cell r="B1790">
            <v>2490</v>
          </cell>
          <cell r="C1790">
            <v>1418510000</v>
          </cell>
          <cell r="D1790">
            <v>4000</v>
          </cell>
          <cell r="H1790">
            <v>4000</v>
          </cell>
          <cell r="I1790">
            <v>4000</v>
          </cell>
          <cell r="J1790">
            <v>4000</v>
          </cell>
          <cell r="K1790">
            <v>0</v>
          </cell>
        </row>
        <row r="1791">
          <cell r="B1791">
            <v>2520</v>
          </cell>
          <cell r="C1791">
            <v>1418510000</v>
          </cell>
          <cell r="D1791">
            <v>2000</v>
          </cell>
          <cell r="H1791">
            <v>2000</v>
          </cell>
          <cell r="I1791">
            <v>2000</v>
          </cell>
          <cell r="J1791">
            <v>2000</v>
          </cell>
          <cell r="K1791">
            <v>0</v>
          </cell>
        </row>
        <row r="1792">
          <cell r="B1792">
            <v>2590</v>
          </cell>
          <cell r="C1792">
            <v>1418510000</v>
          </cell>
          <cell r="D1792">
            <v>2000</v>
          </cell>
          <cell r="H1792">
            <v>2000</v>
          </cell>
          <cell r="I1792">
            <v>2000</v>
          </cell>
          <cell r="J1792">
            <v>2000</v>
          </cell>
          <cell r="K1792">
            <v>0</v>
          </cell>
        </row>
        <row r="1793">
          <cell r="B1793">
            <v>2610</v>
          </cell>
          <cell r="C1793">
            <v>1418510000</v>
          </cell>
          <cell r="D1793">
            <v>565956</v>
          </cell>
          <cell r="H1793">
            <v>565956</v>
          </cell>
          <cell r="I1793">
            <v>337840.3</v>
          </cell>
          <cell r="J1793">
            <v>337840.3</v>
          </cell>
          <cell r="K1793">
            <v>228115.7</v>
          </cell>
        </row>
        <row r="1794">
          <cell r="B1794">
            <v>2720</v>
          </cell>
          <cell r="C1794">
            <v>1418510000</v>
          </cell>
          <cell r="D1794">
            <v>565956</v>
          </cell>
          <cell r="H1794">
            <v>565956</v>
          </cell>
          <cell r="I1794">
            <v>337840.3</v>
          </cell>
          <cell r="J1794">
            <v>337840.3</v>
          </cell>
          <cell r="K1794">
            <v>228115.7</v>
          </cell>
        </row>
        <row r="1795">
          <cell r="B1795">
            <v>2740</v>
          </cell>
          <cell r="C1795">
            <v>1418510000</v>
          </cell>
          <cell r="D1795">
            <v>276972</v>
          </cell>
          <cell r="H1795">
            <v>276972</v>
          </cell>
          <cell r="I1795">
            <v>243913.68</v>
          </cell>
          <cell r="J1795">
            <v>243913.68</v>
          </cell>
          <cell r="K1795">
            <v>33058.32</v>
          </cell>
        </row>
        <row r="1796">
          <cell r="B1796">
            <v>2910</v>
          </cell>
          <cell r="C1796">
            <v>1418510000</v>
          </cell>
          <cell r="D1796">
            <v>49240</v>
          </cell>
          <cell r="H1796">
            <v>49240</v>
          </cell>
          <cell r="I1796">
            <v>9232.16</v>
          </cell>
          <cell r="J1796">
            <v>9232.16</v>
          </cell>
          <cell r="K1796">
            <v>40007.839999999997</v>
          </cell>
        </row>
        <row r="1797">
          <cell r="B1797">
            <v>2910</v>
          </cell>
          <cell r="C1797">
            <v>1418610000</v>
          </cell>
          <cell r="D1797">
            <v>28716</v>
          </cell>
          <cell r="H1797">
            <v>28716</v>
          </cell>
          <cell r="I1797">
            <v>24050.98</v>
          </cell>
          <cell r="J1797">
            <v>24050.98</v>
          </cell>
          <cell r="K1797">
            <v>4665.0200000000004</v>
          </cell>
        </row>
        <row r="1798">
          <cell r="B1798">
            <v>2910</v>
          </cell>
          <cell r="C1798">
            <v>2506828203</v>
          </cell>
          <cell r="D1798">
            <v>14400</v>
          </cell>
          <cell r="H1798">
            <v>14400</v>
          </cell>
          <cell r="I1798">
            <v>12061.72</v>
          </cell>
          <cell r="J1798">
            <v>12061.72</v>
          </cell>
          <cell r="K1798">
            <v>2338.2800000000002</v>
          </cell>
        </row>
        <row r="1799">
          <cell r="B1799">
            <v>2920</v>
          </cell>
          <cell r="C1799">
            <v>1418510000</v>
          </cell>
          <cell r="D1799">
            <v>14904</v>
          </cell>
          <cell r="H1799">
            <v>14904</v>
          </cell>
          <cell r="I1799">
            <v>12483.9</v>
          </cell>
          <cell r="J1799">
            <v>12483.9</v>
          </cell>
          <cell r="K1799">
            <v>2420.1</v>
          </cell>
        </row>
        <row r="1800">
          <cell r="B1800">
            <v>2990</v>
          </cell>
          <cell r="C1800">
            <v>1418510000</v>
          </cell>
          <cell r="D1800">
            <v>7884</v>
          </cell>
          <cell r="H1800">
            <v>7884</v>
          </cell>
          <cell r="I1800">
            <v>0</v>
          </cell>
          <cell r="J1800">
            <v>0</v>
          </cell>
          <cell r="K1800">
            <v>7884</v>
          </cell>
        </row>
        <row r="1801">
          <cell r="B1801">
            <v>3000</v>
          </cell>
          <cell r="D1801">
            <v>137338</v>
          </cell>
          <cell r="H1801">
            <v>137338</v>
          </cell>
          <cell r="I1801">
            <v>27066.799999999999</v>
          </cell>
          <cell r="J1801">
            <v>27066.799999999999</v>
          </cell>
          <cell r="K1801">
            <v>110271.2</v>
          </cell>
        </row>
        <row r="1802">
          <cell r="B1802">
            <v>3250</v>
          </cell>
          <cell r="C1802">
            <v>2508828203</v>
          </cell>
          <cell r="D1802">
            <v>19306</v>
          </cell>
          <cell r="H1802">
            <v>19306</v>
          </cell>
          <cell r="I1802">
            <v>1842.87</v>
          </cell>
          <cell r="J1802">
            <v>1842.87</v>
          </cell>
          <cell r="K1802">
            <v>17463.13</v>
          </cell>
        </row>
        <row r="1803">
          <cell r="B1803">
            <v>3380</v>
          </cell>
          <cell r="C1803">
            <v>2508828203</v>
          </cell>
          <cell r="D1803">
            <v>17196</v>
          </cell>
          <cell r="H1803">
            <v>17196</v>
          </cell>
          <cell r="I1803">
            <v>7188.19</v>
          </cell>
          <cell r="J1803">
            <v>7188.19</v>
          </cell>
          <cell r="K1803">
            <v>10007.81</v>
          </cell>
        </row>
        <row r="1804">
          <cell r="B1804">
            <v>3380</v>
          </cell>
          <cell r="C1804">
            <v>2508828903</v>
          </cell>
          <cell r="D1804">
            <v>107000</v>
          </cell>
          <cell r="H1804">
            <v>93784</v>
          </cell>
          <cell r="I1804">
            <v>47571.24</v>
          </cell>
          <cell r="J1804">
            <v>74355.240000000005</v>
          </cell>
          <cell r="K1804">
            <v>19428.759999999998</v>
          </cell>
        </row>
        <row r="1805">
          <cell r="B1805">
            <v>3380</v>
          </cell>
          <cell r="C1805">
            <v>2509828203</v>
          </cell>
          <cell r="D1805">
            <v>50000</v>
          </cell>
          <cell r="H1805">
            <v>36784</v>
          </cell>
          <cell r="I1805">
            <v>6470.64</v>
          </cell>
          <cell r="J1805">
            <v>33254.639999999999</v>
          </cell>
          <cell r="K1805">
            <v>3529.36</v>
          </cell>
        </row>
        <row r="1806">
          <cell r="B1806">
            <v>3510</v>
          </cell>
          <cell r="C1806">
            <v>1418510000</v>
          </cell>
          <cell r="D1806">
            <v>10000</v>
          </cell>
          <cell r="H1806">
            <v>10000</v>
          </cell>
          <cell r="I1806">
            <v>6470.64</v>
          </cell>
          <cell r="J1806">
            <v>6470.64</v>
          </cell>
          <cell r="K1806">
            <v>3529.36</v>
          </cell>
        </row>
        <row r="1807">
          <cell r="B1807">
            <v>3510</v>
          </cell>
          <cell r="C1807">
            <v>2508828203</v>
          </cell>
          <cell r="D1807">
            <v>40000</v>
          </cell>
          <cell r="H1807">
            <v>26784</v>
          </cell>
          <cell r="I1807">
            <v>0</v>
          </cell>
          <cell r="J1807">
            <v>26784</v>
          </cell>
          <cell r="K1807">
            <v>0</v>
          </cell>
        </row>
        <row r="1808">
          <cell r="B1808">
            <v>3510</v>
          </cell>
          <cell r="C1808">
            <v>2511828203</v>
          </cell>
          <cell r="D1808">
            <v>57000</v>
          </cell>
          <cell r="H1808">
            <v>57000</v>
          </cell>
          <cell r="I1808">
            <v>41100.6</v>
          </cell>
          <cell r="J1808">
            <v>41100.6</v>
          </cell>
          <cell r="K1808">
            <v>15899.4</v>
          </cell>
        </row>
        <row r="1809">
          <cell r="B1809">
            <v>3530</v>
          </cell>
          <cell r="C1809">
            <v>2508828203</v>
          </cell>
          <cell r="D1809">
            <v>57000</v>
          </cell>
          <cell r="H1809">
            <v>57000</v>
          </cell>
          <cell r="I1809">
            <v>41100.6</v>
          </cell>
          <cell r="J1809">
            <v>41100.6</v>
          </cell>
          <cell r="K1809">
            <v>15899.4</v>
          </cell>
        </row>
        <row r="1810">
          <cell r="B1810">
            <v>3590</v>
          </cell>
          <cell r="C1810">
            <v>1418510000</v>
          </cell>
          <cell r="D1810">
            <v>4000</v>
          </cell>
          <cell r="H1810">
            <v>2682.68</v>
          </cell>
          <cell r="I1810">
            <v>2682.68</v>
          </cell>
          <cell r="J1810">
            <v>2682.68</v>
          </cell>
          <cell r="K1810">
            <v>0</v>
          </cell>
        </row>
        <row r="1811">
          <cell r="A1811" t="str">
            <v>P2658</v>
          </cell>
          <cell r="D1811">
            <v>2281672</v>
          </cell>
          <cell r="E1811">
            <v>0</v>
          </cell>
          <cell r="F1811">
            <v>0</v>
          </cell>
          <cell r="G1811">
            <v>0</v>
          </cell>
          <cell r="H1811">
            <v>2223904.87</v>
          </cell>
          <cell r="I1811">
            <v>1391215.6199999996</v>
          </cell>
          <cell r="J1811">
            <v>1471567.6199999996</v>
          </cell>
          <cell r="K1811">
            <v>752337.25000000012</v>
          </cell>
        </row>
        <row r="1812">
          <cell r="D1812">
            <v>4000</v>
          </cell>
          <cell r="H1812">
            <v>2682.68</v>
          </cell>
          <cell r="I1812">
            <v>2682.68</v>
          </cell>
          <cell r="J1812">
            <v>2682.68</v>
          </cell>
          <cell r="K1812">
            <v>0</v>
          </cell>
        </row>
        <row r="1813">
          <cell r="B1813">
            <v>2000</v>
          </cell>
          <cell r="D1813">
            <v>2000</v>
          </cell>
          <cell r="H1813">
            <v>2000</v>
          </cell>
          <cell r="I1813">
            <v>2000</v>
          </cell>
          <cell r="J1813">
            <v>2000</v>
          </cell>
          <cell r="K1813">
            <v>0</v>
          </cell>
        </row>
        <row r="1814">
          <cell r="B1814">
            <v>2160</v>
          </cell>
          <cell r="C1814">
            <v>1418510000</v>
          </cell>
          <cell r="D1814">
            <v>2000</v>
          </cell>
          <cell r="H1814">
            <v>682.68</v>
          </cell>
          <cell r="I1814">
            <v>682.68</v>
          </cell>
          <cell r="J1814">
            <v>682.68</v>
          </cell>
          <cell r="K1814">
            <v>0</v>
          </cell>
        </row>
        <row r="1815">
          <cell r="B1815">
            <v>2460</v>
          </cell>
          <cell r="C1815">
            <v>1518812100</v>
          </cell>
          <cell r="D1815">
            <v>16100132</v>
          </cell>
          <cell r="H1815">
            <v>19599932.190000001</v>
          </cell>
          <cell r="I1815">
            <v>13395312.4</v>
          </cell>
          <cell r="J1815">
            <v>15257987.800000001</v>
          </cell>
          <cell r="K1815">
            <v>4341944.3899999997</v>
          </cell>
        </row>
        <row r="1816">
          <cell r="B1816">
            <v>2490</v>
          </cell>
          <cell r="C1816">
            <v>1418510000</v>
          </cell>
          <cell r="D1816">
            <v>16100132</v>
          </cell>
          <cell r="H1816">
            <v>19599932.190000001</v>
          </cell>
          <cell r="I1816">
            <v>13395312.4</v>
          </cell>
          <cell r="J1816">
            <v>15257987.800000001</v>
          </cell>
          <cell r="K1816">
            <v>4341944.3899999997</v>
          </cell>
        </row>
        <row r="1817">
          <cell r="B1817">
            <v>2490</v>
          </cell>
          <cell r="C1817">
            <v>1518812100</v>
          </cell>
          <cell r="D1817">
            <v>16100132</v>
          </cell>
          <cell r="H1817">
            <v>19599932.190000001</v>
          </cell>
          <cell r="I1817">
            <v>13395312.4</v>
          </cell>
          <cell r="J1817">
            <v>15257987.800000001</v>
          </cell>
          <cell r="K1817">
            <v>4341944.3899999997</v>
          </cell>
        </row>
        <row r="1818">
          <cell r="B1818">
            <v>2910</v>
          </cell>
          <cell r="C1818">
            <v>1417510000</v>
          </cell>
          <cell r="D1818">
            <v>15316985</v>
          </cell>
          <cell r="H1818">
            <v>18825541.190000001</v>
          </cell>
          <cell r="I1818">
            <v>12884401.66</v>
          </cell>
          <cell r="J1818">
            <v>14711852.300000001</v>
          </cell>
          <cell r="K1818">
            <v>4113688.89</v>
          </cell>
        </row>
        <row r="1819">
          <cell r="B1819">
            <v>2960</v>
          </cell>
          <cell r="C1819">
            <v>1518812100</v>
          </cell>
          <cell r="D1819">
            <v>12715018</v>
          </cell>
          <cell r="H1819">
            <v>14030478.619999999</v>
          </cell>
          <cell r="I1819">
            <v>10409748.119999999</v>
          </cell>
          <cell r="J1819">
            <v>10577458.01</v>
          </cell>
          <cell r="K1819">
            <v>3453020.61</v>
          </cell>
        </row>
        <row r="1820">
          <cell r="B1820">
            <v>3000</v>
          </cell>
          <cell r="D1820">
            <v>543233</v>
          </cell>
          <cell r="H1820">
            <v>1403006</v>
          </cell>
          <cell r="I1820">
            <v>1165272.6299999999</v>
          </cell>
          <cell r="J1820">
            <v>1165272.6299999999</v>
          </cell>
          <cell r="K1820">
            <v>237733.37</v>
          </cell>
        </row>
        <row r="1821">
          <cell r="B1821">
            <v>3380</v>
          </cell>
          <cell r="C1821">
            <v>2518825102</v>
          </cell>
          <cell r="D1821">
            <v>5281343</v>
          </cell>
          <cell r="H1821">
            <v>5281343</v>
          </cell>
          <cell r="I1821">
            <v>4555699.24</v>
          </cell>
          <cell r="J1821">
            <v>4555699.24</v>
          </cell>
          <cell r="K1821">
            <v>725643.76</v>
          </cell>
        </row>
        <row r="1822">
          <cell r="B1822">
            <v>3510</v>
          </cell>
          <cell r="C1822">
            <v>2511828203</v>
          </cell>
          <cell r="D1822">
            <v>1382559</v>
          </cell>
          <cell r="H1822">
            <v>1528939.62</v>
          </cell>
          <cell r="I1822">
            <v>1297532.28</v>
          </cell>
          <cell r="J1822">
            <v>1456050.92</v>
          </cell>
          <cell r="K1822">
            <v>72888.7</v>
          </cell>
        </row>
        <row r="1823">
          <cell r="B1823">
            <v>3520</v>
          </cell>
          <cell r="C1823">
            <v>1518812100</v>
          </cell>
          <cell r="D1823">
            <v>73530</v>
          </cell>
          <cell r="H1823">
            <v>73530</v>
          </cell>
          <cell r="I1823">
            <v>57802.75</v>
          </cell>
          <cell r="J1823">
            <v>66994</v>
          </cell>
          <cell r="K1823">
            <v>6536</v>
          </cell>
        </row>
        <row r="1824">
          <cell r="B1824">
            <v>3530</v>
          </cell>
          <cell r="C1824">
            <v>1518812100</v>
          </cell>
          <cell r="D1824">
            <v>37184</v>
          </cell>
          <cell r="H1824">
            <v>37184</v>
          </cell>
          <cell r="I1824">
            <v>28530</v>
          </cell>
          <cell r="J1824">
            <v>28530</v>
          </cell>
          <cell r="K1824">
            <v>8654</v>
          </cell>
        </row>
        <row r="1825">
          <cell r="B1825">
            <v>3530</v>
          </cell>
          <cell r="C1825">
            <v>2511828203</v>
          </cell>
          <cell r="D1825">
            <v>72109</v>
          </cell>
          <cell r="H1825">
            <v>167344</v>
          </cell>
          <cell r="I1825">
            <v>2518.8000000000002</v>
          </cell>
          <cell r="J1825">
            <v>2518.8000000000002</v>
          </cell>
          <cell r="K1825">
            <v>164825.20000000001</v>
          </cell>
        </row>
        <row r="1826">
          <cell r="B1826">
            <v>3580</v>
          </cell>
          <cell r="C1826">
            <v>2518825102</v>
          </cell>
          <cell r="D1826">
            <v>854285</v>
          </cell>
          <cell r="H1826">
            <v>854285</v>
          </cell>
          <cell r="I1826">
            <v>117469.29</v>
          </cell>
          <cell r="J1826">
            <v>117469.29</v>
          </cell>
          <cell r="K1826">
            <v>736815.71</v>
          </cell>
        </row>
        <row r="1827">
          <cell r="B1827">
            <v>3590</v>
          </cell>
          <cell r="C1827">
            <v>1418510000</v>
          </cell>
          <cell r="D1827">
            <v>268860</v>
          </cell>
          <cell r="H1827">
            <v>268860</v>
          </cell>
          <cell r="I1827">
            <v>168036.15</v>
          </cell>
          <cell r="J1827">
            <v>168036.15</v>
          </cell>
          <cell r="K1827">
            <v>100823.85</v>
          </cell>
        </row>
        <row r="1828">
          <cell r="B1828">
            <v>5000</v>
          </cell>
          <cell r="D1828">
            <v>54211</v>
          </cell>
          <cell r="H1828">
            <v>140029</v>
          </cell>
          <cell r="I1828">
            <v>122120.75</v>
          </cell>
          <cell r="J1828">
            <v>122120.75</v>
          </cell>
          <cell r="K1828">
            <v>17908.25</v>
          </cell>
        </row>
        <row r="1829">
          <cell r="B1829">
            <v>5110</v>
          </cell>
          <cell r="C1829">
            <v>1417510000</v>
          </cell>
          <cell r="D1829">
            <v>572886</v>
          </cell>
          <cell r="H1829">
            <v>572886</v>
          </cell>
          <cell r="I1829">
            <v>493945.84</v>
          </cell>
          <cell r="J1829">
            <v>493945.84</v>
          </cell>
          <cell r="K1829">
            <v>78940.160000000003</v>
          </cell>
        </row>
        <row r="1830">
          <cell r="B1830">
            <v>5110</v>
          </cell>
          <cell r="C1830">
            <v>1418510000</v>
          </cell>
          <cell r="D1830">
            <v>27227</v>
          </cell>
          <cell r="H1830">
            <v>70322</v>
          </cell>
          <cell r="I1830">
            <v>61244.26</v>
          </cell>
          <cell r="J1830">
            <v>61244.26</v>
          </cell>
          <cell r="K1830">
            <v>9077.74</v>
          </cell>
        </row>
        <row r="1831">
          <cell r="B1831">
            <v>5150</v>
          </cell>
          <cell r="C1831">
            <v>1417510000</v>
          </cell>
          <cell r="D1831">
            <v>287423</v>
          </cell>
          <cell r="H1831">
            <v>287423</v>
          </cell>
          <cell r="I1831">
            <v>247716.06</v>
          </cell>
          <cell r="J1831">
            <v>247716.06</v>
          </cell>
          <cell r="K1831">
            <v>39706.94</v>
          </cell>
        </row>
        <row r="1832">
          <cell r="B1832">
            <v>5150</v>
          </cell>
          <cell r="C1832">
            <v>1418510000</v>
          </cell>
          <cell r="D1832">
            <v>28173</v>
          </cell>
          <cell r="H1832">
            <v>72753</v>
          </cell>
          <cell r="I1832">
            <v>63387.96</v>
          </cell>
          <cell r="J1832">
            <v>63387.96</v>
          </cell>
          <cell r="K1832">
            <v>9365.0400000000009</v>
          </cell>
        </row>
        <row r="1833">
          <cell r="B1833">
            <v>5210</v>
          </cell>
          <cell r="C1833">
            <v>1417510000</v>
          </cell>
          <cell r="D1833">
            <v>297523</v>
          </cell>
          <cell r="H1833">
            <v>297523</v>
          </cell>
          <cell r="I1833">
            <v>256386.05</v>
          </cell>
          <cell r="J1833">
            <v>256386.05</v>
          </cell>
          <cell r="K1833">
            <v>41136.949999999997</v>
          </cell>
        </row>
        <row r="1834">
          <cell r="B1834">
            <v>5290</v>
          </cell>
          <cell r="C1834">
            <v>1418510000</v>
          </cell>
          <cell r="D1834">
            <v>0</v>
          </cell>
          <cell r="H1834">
            <v>10000</v>
          </cell>
          <cell r="I1834">
            <v>0</v>
          </cell>
          <cell r="J1834">
            <v>0</v>
          </cell>
          <cell r="K1834">
            <v>10000</v>
          </cell>
        </row>
        <row r="1835">
          <cell r="B1835">
            <v>5660</v>
          </cell>
          <cell r="C1835">
            <v>1418510000</v>
          </cell>
          <cell r="D1835">
            <v>119688</v>
          </cell>
          <cell r="H1835">
            <v>119688</v>
          </cell>
          <cell r="I1835">
            <v>36324.949999999997</v>
          </cell>
          <cell r="J1835">
            <v>36324.949999999997</v>
          </cell>
          <cell r="K1835">
            <v>83363.05</v>
          </cell>
        </row>
        <row r="1836">
          <cell r="B1836">
            <v>5670</v>
          </cell>
          <cell r="C1836">
            <v>1418510000</v>
          </cell>
          <cell r="D1836">
            <v>57629</v>
          </cell>
          <cell r="H1836">
            <v>57629</v>
          </cell>
          <cell r="I1836">
            <v>0</v>
          </cell>
          <cell r="J1836">
            <v>0</v>
          </cell>
          <cell r="K1836">
            <v>57629</v>
          </cell>
        </row>
        <row r="1837">
          <cell r="A1837" t="str">
            <v>P2659</v>
          </cell>
          <cell r="D1837">
            <v>86298262</v>
          </cell>
          <cell r="E1837">
            <v>0</v>
          </cell>
          <cell r="F1837">
            <v>0</v>
          </cell>
          <cell r="G1837">
            <v>0</v>
          </cell>
          <cell r="H1837">
            <v>102903926.36000001</v>
          </cell>
          <cell r="I1837">
            <v>72159439.350000009</v>
          </cell>
          <cell r="J1837">
            <v>79910335.970000014</v>
          </cell>
          <cell r="K1837">
            <v>22993590.390000001</v>
          </cell>
        </row>
        <row r="1838">
          <cell r="D1838">
            <v>1155555</v>
          </cell>
          <cell r="H1838">
            <v>1155555</v>
          </cell>
          <cell r="I1838">
            <v>764696.63</v>
          </cell>
          <cell r="J1838">
            <v>764696.63</v>
          </cell>
          <cell r="K1838">
            <v>390858.37</v>
          </cell>
        </row>
        <row r="1839">
          <cell r="B1839">
            <v>1130</v>
          </cell>
          <cell r="C1839">
            <v>2518825102</v>
          </cell>
          <cell r="D1839">
            <v>441068</v>
          </cell>
          <cell r="H1839">
            <v>441068</v>
          </cell>
          <cell r="I1839">
            <v>30753.11</v>
          </cell>
          <cell r="J1839">
            <v>30753.11</v>
          </cell>
          <cell r="K1839">
            <v>410314.89</v>
          </cell>
        </row>
        <row r="1840">
          <cell r="B1840">
            <v>1320</v>
          </cell>
          <cell r="C1840">
            <v>2518825102</v>
          </cell>
          <cell r="D1840">
            <v>0</v>
          </cell>
          <cell r="H1840">
            <v>30579</v>
          </cell>
          <cell r="I1840">
            <v>0</v>
          </cell>
          <cell r="J1840">
            <v>0</v>
          </cell>
          <cell r="K1840">
            <v>30579</v>
          </cell>
        </row>
        <row r="1841">
          <cell r="B1841">
            <v>1340</v>
          </cell>
          <cell r="C1841">
            <v>2518825102</v>
          </cell>
          <cell r="D1841">
            <v>1160532</v>
          </cell>
          <cell r="H1841">
            <v>1160532</v>
          </cell>
          <cell r="I1841">
            <v>940311.37</v>
          </cell>
          <cell r="J1841">
            <v>940311.37</v>
          </cell>
          <cell r="K1841">
            <v>220220.63</v>
          </cell>
        </row>
        <row r="1842">
          <cell r="B1842">
            <v>1410</v>
          </cell>
          <cell r="C1842">
            <v>2518825102</v>
          </cell>
          <cell r="D1842">
            <v>613000</v>
          </cell>
          <cell r="H1842">
            <v>1798115.65</v>
          </cell>
          <cell r="I1842">
            <v>1093209.31</v>
          </cell>
          <cell r="J1842">
            <v>1752554.2</v>
          </cell>
          <cell r="K1842">
            <v>45561.45</v>
          </cell>
        </row>
        <row r="1843">
          <cell r="B1843">
            <v>1420</v>
          </cell>
          <cell r="C1843">
            <v>2518825102</v>
          </cell>
          <cell r="D1843">
            <v>20000</v>
          </cell>
          <cell r="H1843">
            <v>20000</v>
          </cell>
          <cell r="I1843">
            <v>11806</v>
          </cell>
          <cell r="J1843">
            <v>11806</v>
          </cell>
          <cell r="K1843">
            <v>8194</v>
          </cell>
        </row>
        <row r="1844">
          <cell r="B1844">
            <v>1430</v>
          </cell>
          <cell r="C1844">
            <v>2518825102</v>
          </cell>
          <cell r="D1844">
            <v>16000</v>
          </cell>
          <cell r="H1844">
            <v>16000</v>
          </cell>
          <cell r="I1844">
            <v>10000</v>
          </cell>
          <cell r="J1844">
            <v>10000</v>
          </cell>
          <cell r="K1844">
            <v>6000</v>
          </cell>
        </row>
        <row r="1845">
          <cell r="B1845">
            <v>1440</v>
          </cell>
          <cell r="C1845">
            <v>2518825102</v>
          </cell>
          <cell r="D1845">
            <v>0</v>
          </cell>
          <cell r="H1845">
            <v>52635.93</v>
          </cell>
          <cell r="I1845">
            <v>52635.93</v>
          </cell>
          <cell r="J1845">
            <v>52635.93</v>
          </cell>
          <cell r="K1845">
            <v>0</v>
          </cell>
        </row>
        <row r="1846">
          <cell r="B1846">
            <v>1540</v>
          </cell>
          <cell r="C1846">
            <v>2518825102</v>
          </cell>
          <cell r="D1846">
            <v>130000</v>
          </cell>
          <cell r="H1846">
            <v>105000</v>
          </cell>
          <cell r="I1846">
            <v>104031.12</v>
          </cell>
          <cell r="J1846">
            <v>104999.67999999999</v>
          </cell>
          <cell r="K1846">
            <v>0.32</v>
          </cell>
        </row>
        <row r="1847">
          <cell r="B1847">
            <v>1590</v>
          </cell>
          <cell r="C1847">
            <v>2518825102</v>
          </cell>
          <cell r="D1847">
            <v>35000</v>
          </cell>
          <cell r="H1847">
            <v>35000</v>
          </cell>
          <cell r="I1847">
            <v>19231.39</v>
          </cell>
          <cell r="J1847">
            <v>20000</v>
          </cell>
          <cell r="K1847">
            <v>15000</v>
          </cell>
        </row>
        <row r="1848">
          <cell r="B1848">
            <v>1710</v>
          </cell>
          <cell r="C1848">
            <v>2518825102</v>
          </cell>
          <cell r="D1848">
            <v>0</v>
          </cell>
          <cell r="H1848">
            <v>74201.8</v>
          </cell>
          <cell r="I1848">
            <v>74201.8</v>
          </cell>
          <cell r="J1848">
            <v>74201.8</v>
          </cell>
          <cell r="K1848">
            <v>0</v>
          </cell>
        </row>
        <row r="1849">
          <cell r="B1849">
            <v>2000</v>
          </cell>
          <cell r="D1849">
            <v>0</v>
          </cell>
          <cell r="H1849">
            <v>197169</v>
          </cell>
          <cell r="I1849">
            <v>17729</v>
          </cell>
          <cell r="J1849">
            <v>197169</v>
          </cell>
          <cell r="K1849">
            <v>0</v>
          </cell>
        </row>
        <row r="1850">
          <cell r="B1850">
            <v>2160</v>
          </cell>
          <cell r="C1850">
            <v>2506828203</v>
          </cell>
          <cell r="D1850">
            <v>60000</v>
          </cell>
          <cell r="H1850">
            <v>45690.86</v>
          </cell>
          <cell r="I1850">
            <v>20810.09</v>
          </cell>
          <cell r="J1850">
            <v>45690.84</v>
          </cell>
          <cell r="K1850">
            <v>0.02</v>
          </cell>
        </row>
        <row r="1851">
          <cell r="B1851">
            <v>2420</v>
          </cell>
          <cell r="C1851">
            <v>1418510000</v>
          </cell>
          <cell r="D1851">
            <v>48000</v>
          </cell>
          <cell r="H1851">
            <v>48000</v>
          </cell>
          <cell r="I1851">
            <v>47272</v>
          </cell>
          <cell r="J1851">
            <v>48000</v>
          </cell>
          <cell r="K1851">
            <v>0</v>
          </cell>
        </row>
        <row r="1852">
          <cell r="B1852">
            <v>2430</v>
          </cell>
          <cell r="C1852">
            <v>1418510000</v>
          </cell>
          <cell r="D1852">
            <v>8000</v>
          </cell>
          <cell r="H1852">
            <v>7886.16</v>
          </cell>
          <cell r="I1852">
            <v>7886.16</v>
          </cell>
          <cell r="J1852">
            <v>7886.16</v>
          </cell>
          <cell r="K1852">
            <v>0</v>
          </cell>
        </row>
        <row r="1853">
          <cell r="B1853">
            <v>2450</v>
          </cell>
          <cell r="C1853">
            <v>1418510000</v>
          </cell>
          <cell r="D1853">
            <v>0</v>
          </cell>
          <cell r="H1853">
            <v>30000</v>
          </cell>
          <cell r="I1853">
            <v>30000</v>
          </cell>
          <cell r="J1853">
            <v>30000</v>
          </cell>
          <cell r="K1853">
            <v>0</v>
          </cell>
        </row>
        <row r="1854">
          <cell r="B1854">
            <v>2460</v>
          </cell>
          <cell r="C1854">
            <v>1418510000</v>
          </cell>
          <cell r="D1854">
            <v>5000</v>
          </cell>
          <cell r="H1854">
            <v>5000</v>
          </cell>
          <cell r="I1854">
            <v>4998.51</v>
          </cell>
          <cell r="J1854">
            <v>4998.51</v>
          </cell>
          <cell r="K1854">
            <v>1.49</v>
          </cell>
        </row>
        <row r="1855">
          <cell r="B1855">
            <v>2470</v>
          </cell>
          <cell r="C1855">
            <v>1418510000</v>
          </cell>
          <cell r="D1855">
            <v>4000</v>
          </cell>
          <cell r="H1855">
            <v>4000</v>
          </cell>
          <cell r="I1855">
            <v>3484.75</v>
          </cell>
          <cell r="J1855">
            <v>3484.75</v>
          </cell>
          <cell r="K1855">
            <v>515.25</v>
          </cell>
        </row>
        <row r="1856">
          <cell r="B1856">
            <v>2490</v>
          </cell>
          <cell r="C1856">
            <v>1418510000</v>
          </cell>
          <cell r="D1856">
            <v>5000</v>
          </cell>
          <cell r="H1856">
            <v>5000</v>
          </cell>
          <cell r="I1856">
            <v>4466</v>
          </cell>
          <cell r="J1856">
            <v>4466</v>
          </cell>
          <cell r="K1856">
            <v>534</v>
          </cell>
        </row>
        <row r="1857">
          <cell r="B1857">
            <v>2490</v>
          </cell>
          <cell r="C1857">
            <v>2506828203</v>
          </cell>
          <cell r="D1857">
            <v>10000</v>
          </cell>
          <cell r="H1857">
            <v>10000</v>
          </cell>
          <cell r="I1857">
            <v>8661.1299999999992</v>
          </cell>
          <cell r="J1857">
            <v>10000</v>
          </cell>
          <cell r="K1857">
            <v>0</v>
          </cell>
        </row>
        <row r="1858">
          <cell r="B1858">
            <v>2530</v>
          </cell>
          <cell r="C1858">
            <v>1418510000</v>
          </cell>
          <cell r="D1858">
            <v>40000</v>
          </cell>
          <cell r="H1858">
            <v>40000</v>
          </cell>
          <cell r="I1858">
            <v>29298</v>
          </cell>
          <cell r="J1858">
            <v>39838</v>
          </cell>
          <cell r="K1858">
            <v>162</v>
          </cell>
        </row>
        <row r="1859">
          <cell r="B1859">
            <v>2550</v>
          </cell>
          <cell r="C1859">
            <v>1418510000</v>
          </cell>
          <cell r="D1859">
            <v>0</v>
          </cell>
          <cell r="H1859">
            <v>133000</v>
          </cell>
          <cell r="I1859">
            <v>133000</v>
          </cell>
          <cell r="J1859">
            <v>133000</v>
          </cell>
          <cell r="K1859">
            <v>0</v>
          </cell>
        </row>
        <row r="1860">
          <cell r="B1860">
            <v>2560</v>
          </cell>
          <cell r="C1860">
            <v>1418510000</v>
          </cell>
          <cell r="D1860">
            <v>20000</v>
          </cell>
          <cell r="H1860">
            <v>20000</v>
          </cell>
          <cell r="I1860">
            <v>9852</v>
          </cell>
          <cell r="J1860">
            <v>18789.3</v>
          </cell>
          <cell r="K1860">
            <v>1210.7</v>
          </cell>
        </row>
        <row r="1861">
          <cell r="B1861">
            <v>2590</v>
          </cell>
          <cell r="C1861">
            <v>1418510000</v>
          </cell>
          <cell r="D1861">
            <v>0</v>
          </cell>
          <cell r="H1861">
            <v>59830.95</v>
          </cell>
          <cell r="I1861">
            <v>59830.95</v>
          </cell>
          <cell r="J1861">
            <v>59830.95</v>
          </cell>
          <cell r="K1861">
            <v>0</v>
          </cell>
        </row>
        <row r="1862">
          <cell r="B1862">
            <v>2910</v>
          </cell>
          <cell r="C1862">
            <v>1418510000</v>
          </cell>
          <cell r="D1862">
            <v>20000</v>
          </cell>
          <cell r="H1862">
            <v>20000</v>
          </cell>
          <cell r="I1862">
            <v>17384.8</v>
          </cell>
          <cell r="J1862">
            <v>20000</v>
          </cell>
          <cell r="K1862">
            <v>0</v>
          </cell>
        </row>
        <row r="1863">
          <cell r="B1863">
            <v>2920</v>
          </cell>
          <cell r="C1863">
            <v>1418510000</v>
          </cell>
          <cell r="D1863">
            <v>0</v>
          </cell>
          <cell r="H1863">
            <v>18966</v>
          </cell>
          <cell r="I1863">
            <v>18966</v>
          </cell>
          <cell r="J1863">
            <v>18966</v>
          </cell>
          <cell r="K1863">
            <v>0</v>
          </cell>
        </row>
        <row r="1864">
          <cell r="B1864">
            <v>2940</v>
          </cell>
          <cell r="C1864">
            <v>1418510000</v>
          </cell>
          <cell r="D1864">
            <v>40000</v>
          </cell>
          <cell r="H1864">
            <v>40000</v>
          </cell>
          <cell r="I1864">
            <v>-140</v>
          </cell>
          <cell r="J1864">
            <v>30000</v>
          </cell>
          <cell r="K1864">
            <v>10000</v>
          </cell>
        </row>
        <row r="1865">
          <cell r="B1865">
            <v>2950</v>
          </cell>
          <cell r="C1865">
            <v>1418510000</v>
          </cell>
          <cell r="D1865">
            <v>30000</v>
          </cell>
          <cell r="H1865">
            <v>30000</v>
          </cell>
          <cell r="I1865">
            <v>19615.5</v>
          </cell>
          <cell r="J1865">
            <v>29175.5</v>
          </cell>
          <cell r="K1865">
            <v>824.5</v>
          </cell>
        </row>
        <row r="1866">
          <cell r="B1866">
            <v>2960</v>
          </cell>
          <cell r="C1866">
            <v>1418510000</v>
          </cell>
          <cell r="D1866">
            <v>12000</v>
          </cell>
          <cell r="H1866">
            <v>12000</v>
          </cell>
          <cell r="I1866">
            <v>6915.32</v>
          </cell>
          <cell r="J1866">
            <v>11706</v>
          </cell>
          <cell r="K1866">
            <v>294</v>
          </cell>
        </row>
        <row r="1867">
          <cell r="B1867">
            <v>2980</v>
          </cell>
          <cell r="C1867">
            <v>1418510000</v>
          </cell>
          <cell r="D1867">
            <v>5000</v>
          </cell>
          <cell r="H1867">
            <v>4994.95</v>
          </cell>
          <cell r="I1867">
            <v>4994.95</v>
          </cell>
          <cell r="J1867">
            <v>4994.95</v>
          </cell>
          <cell r="K1867">
            <v>0</v>
          </cell>
        </row>
        <row r="1868">
          <cell r="B1868">
            <v>2990</v>
          </cell>
          <cell r="C1868">
            <v>1418510000</v>
          </cell>
          <cell r="D1868">
            <v>12000</v>
          </cell>
          <cell r="H1868">
            <v>12000</v>
          </cell>
          <cell r="I1868">
            <v>7485.03</v>
          </cell>
          <cell r="J1868">
            <v>11845.03</v>
          </cell>
          <cell r="K1868">
            <v>154.97</v>
          </cell>
        </row>
        <row r="1869">
          <cell r="B1869">
            <v>3000</v>
          </cell>
          <cell r="D1869">
            <v>0</v>
          </cell>
          <cell r="H1869">
            <v>50000</v>
          </cell>
          <cell r="I1869">
            <v>50000</v>
          </cell>
          <cell r="J1869">
            <v>50000</v>
          </cell>
          <cell r="K1869">
            <v>0</v>
          </cell>
        </row>
        <row r="1870">
          <cell r="B1870">
            <v>3510</v>
          </cell>
          <cell r="C1870">
            <v>1418510000</v>
          </cell>
          <cell r="D1870">
            <v>3000</v>
          </cell>
          <cell r="H1870">
            <v>3000</v>
          </cell>
          <cell r="I1870">
            <v>891.82</v>
          </cell>
          <cell r="J1870">
            <v>2000</v>
          </cell>
          <cell r="K1870">
            <v>1000</v>
          </cell>
        </row>
        <row r="1871">
          <cell r="B1871">
            <v>3520</v>
          </cell>
          <cell r="C1871">
            <v>1418510000</v>
          </cell>
          <cell r="D1871">
            <v>0</v>
          </cell>
          <cell r="H1871">
            <v>29600</v>
          </cell>
          <cell r="I1871">
            <v>29600</v>
          </cell>
          <cell r="J1871">
            <v>29600</v>
          </cell>
          <cell r="K1871">
            <v>0</v>
          </cell>
        </row>
        <row r="1872">
          <cell r="B1872">
            <v>3530</v>
          </cell>
          <cell r="C1872">
            <v>1418510000</v>
          </cell>
          <cell r="D1872">
            <v>0</v>
          </cell>
          <cell r="H1872">
            <v>30000</v>
          </cell>
          <cell r="I1872">
            <v>0</v>
          </cell>
          <cell r="J1872">
            <v>30000</v>
          </cell>
          <cell r="K1872">
            <v>0</v>
          </cell>
        </row>
        <row r="1873">
          <cell r="B1873">
            <v>3550</v>
          </cell>
          <cell r="C1873">
            <v>1418510000</v>
          </cell>
          <cell r="D1873">
            <v>5000</v>
          </cell>
          <cell r="H1873">
            <v>5000</v>
          </cell>
          <cell r="I1873">
            <v>4830</v>
          </cell>
          <cell r="J1873">
            <v>4830</v>
          </cell>
          <cell r="K1873">
            <v>170</v>
          </cell>
        </row>
        <row r="1874">
          <cell r="B1874">
            <v>3580</v>
          </cell>
          <cell r="C1874">
            <v>1418510000</v>
          </cell>
          <cell r="D1874">
            <v>20000</v>
          </cell>
          <cell r="H1874">
            <v>20000</v>
          </cell>
          <cell r="I1874">
            <v>18829</v>
          </cell>
          <cell r="J1874">
            <v>20000</v>
          </cell>
          <cell r="K1874">
            <v>0</v>
          </cell>
        </row>
        <row r="1875">
          <cell r="B1875">
            <v>3590</v>
          </cell>
          <cell r="C1875">
            <v>1418510000</v>
          </cell>
          <cell r="D1875">
            <v>0</v>
          </cell>
          <cell r="H1875">
            <v>250000</v>
          </cell>
          <cell r="I1875">
            <v>228700</v>
          </cell>
          <cell r="J1875">
            <v>250000</v>
          </cell>
          <cell r="K1875">
            <v>0</v>
          </cell>
        </row>
        <row r="1876">
          <cell r="A1876" t="str">
            <v>P2660</v>
          </cell>
          <cell r="D1876">
            <v>3918155</v>
          </cell>
          <cell r="E1876">
            <v>0</v>
          </cell>
          <cell r="F1876">
            <v>0</v>
          </cell>
          <cell r="G1876">
            <v>0</v>
          </cell>
          <cell r="H1876">
            <v>6019825.3000000007</v>
          </cell>
          <cell r="I1876">
            <v>3886237.6699999995</v>
          </cell>
          <cell r="J1876">
            <v>4878229.71</v>
          </cell>
          <cell r="K1876">
            <v>1141595.5900000001</v>
          </cell>
        </row>
        <row r="1877">
          <cell r="D1877">
            <v>5000</v>
          </cell>
          <cell r="H1877">
            <v>5000</v>
          </cell>
          <cell r="I1877">
            <v>2669.7</v>
          </cell>
          <cell r="J1877">
            <v>5000</v>
          </cell>
          <cell r="K1877">
            <v>0</v>
          </cell>
        </row>
        <row r="1878">
          <cell r="B1878">
            <v>1320</v>
          </cell>
          <cell r="C1878">
            <v>2518825102</v>
          </cell>
          <cell r="D1878">
            <v>30000</v>
          </cell>
          <cell r="H1878">
            <v>30000</v>
          </cell>
          <cell r="I1878">
            <v>23272.36</v>
          </cell>
          <cell r="J1878">
            <v>28590.880000000001</v>
          </cell>
          <cell r="K1878">
            <v>1409.12</v>
          </cell>
        </row>
        <row r="1879">
          <cell r="B1879">
            <v>2000</v>
          </cell>
          <cell r="D1879">
            <v>0</v>
          </cell>
          <cell r="H1879">
            <v>299140</v>
          </cell>
          <cell r="I1879">
            <v>0</v>
          </cell>
          <cell r="J1879">
            <v>299140</v>
          </cell>
          <cell r="K1879">
            <v>0</v>
          </cell>
        </row>
        <row r="1880">
          <cell r="B1880">
            <v>2420</v>
          </cell>
          <cell r="C1880">
            <v>1418510000</v>
          </cell>
          <cell r="D1880">
            <v>10000</v>
          </cell>
          <cell r="H1880">
            <v>10000</v>
          </cell>
          <cell r="I1880">
            <v>5147</v>
          </cell>
          <cell r="J1880">
            <v>9908.92</v>
          </cell>
          <cell r="K1880">
            <v>91.08</v>
          </cell>
        </row>
        <row r="1881">
          <cell r="B1881">
            <v>2430</v>
          </cell>
          <cell r="C1881">
            <v>1418510000</v>
          </cell>
          <cell r="D1881">
            <v>20000</v>
          </cell>
          <cell r="H1881">
            <v>20000</v>
          </cell>
          <cell r="I1881">
            <v>4853</v>
          </cell>
          <cell r="J1881">
            <v>20000</v>
          </cell>
          <cell r="K1881">
            <v>0</v>
          </cell>
        </row>
        <row r="1882">
          <cell r="B1882">
            <v>2460</v>
          </cell>
          <cell r="C1882">
            <v>1418510000</v>
          </cell>
          <cell r="D1882">
            <v>1910967</v>
          </cell>
          <cell r="H1882">
            <v>2120946.92</v>
          </cell>
          <cell r="I1882">
            <v>1371638.95</v>
          </cell>
          <cell r="J1882">
            <v>1896165.69</v>
          </cell>
          <cell r="K1882">
            <v>224781.23</v>
          </cell>
        </row>
        <row r="1883">
          <cell r="B1883">
            <v>2480</v>
          </cell>
          <cell r="C1883">
            <v>1418510000</v>
          </cell>
          <cell r="D1883">
            <v>288000</v>
          </cell>
          <cell r="H1883">
            <v>258000</v>
          </cell>
          <cell r="I1883">
            <v>155991.70000000001</v>
          </cell>
          <cell r="J1883">
            <v>155991.70000000001</v>
          </cell>
          <cell r="K1883">
            <v>102008.3</v>
          </cell>
        </row>
        <row r="1884">
          <cell r="B1884">
            <v>2490</v>
          </cell>
          <cell r="C1884">
            <v>1418510000</v>
          </cell>
          <cell r="D1884">
            <v>54000</v>
          </cell>
          <cell r="H1884">
            <v>54000</v>
          </cell>
          <cell r="I1884">
            <v>28447.06</v>
          </cell>
          <cell r="J1884">
            <v>28447.06</v>
          </cell>
          <cell r="K1884">
            <v>25552.94</v>
          </cell>
        </row>
        <row r="1885">
          <cell r="B1885">
            <v>2920</v>
          </cell>
          <cell r="C1885">
            <v>1418510000</v>
          </cell>
          <cell r="D1885">
            <v>66000</v>
          </cell>
          <cell r="H1885">
            <v>66000</v>
          </cell>
          <cell r="I1885">
            <v>42456.3</v>
          </cell>
          <cell r="J1885">
            <v>42456.3</v>
          </cell>
          <cell r="K1885">
            <v>23543.7</v>
          </cell>
        </row>
        <row r="1886">
          <cell r="B1886">
            <v>3000</v>
          </cell>
          <cell r="D1886">
            <v>17000</v>
          </cell>
          <cell r="H1886">
            <v>17000</v>
          </cell>
          <cell r="I1886">
            <v>17000</v>
          </cell>
          <cell r="J1886">
            <v>17000</v>
          </cell>
          <cell r="K1886">
            <v>0</v>
          </cell>
        </row>
        <row r="1887">
          <cell r="B1887">
            <v>3380</v>
          </cell>
          <cell r="C1887">
            <v>1418510000</v>
          </cell>
          <cell r="D1887">
            <v>29088</v>
          </cell>
          <cell r="H1887">
            <v>29088</v>
          </cell>
          <cell r="I1887">
            <v>18525.87</v>
          </cell>
          <cell r="J1887">
            <v>27226.55</v>
          </cell>
          <cell r="K1887">
            <v>1861.45</v>
          </cell>
        </row>
        <row r="1888">
          <cell r="B1888">
            <v>3510</v>
          </cell>
          <cell r="C1888">
            <v>1418510000</v>
          </cell>
          <cell r="D1888">
            <v>480288</v>
          </cell>
          <cell r="H1888">
            <v>517824</v>
          </cell>
          <cell r="I1888">
            <v>246705.32</v>
          </cell>
          <cell r="J1888">
            <v>517824</v>
          </cell>
          <cell r="K1888">
            <v>0</v>
          </cell>
        </row>
        <row r="1889">
          <cell r="B1889">
            <v>3510</v>
          </cell>
          <cell r="C1889">
            <v>1418710000</v>
          </cell>
          <cell r="D1889">
            <v>25000</v>
          </cell>
          <cell r="H1889">
            <v>0</v>
          </cell>
          <cell r="I1889">
            <v>0</v>
          </cell>
          <cell r="J1889">
            <v>0</v>
          </cell>
          <cell r="K1889">
            <v>0</v>
          </cell>
        </row>
        <row r="1890">
          <cell r="B1890">
            <v>3510</v>
          </cell>
          <cell r="C1890">
            <v>2507828203</v>
          </cell>
          <cell r="D1890">
            <v>3600</v>
          </cell>
          <cell r="H1890">
            <v>3600</v>
          </cell>
          <cell r="I1890">
            <v>1835.79</v>
          </cell>
          <cell r="J1890">
            <v>1835.79</v>
          </cell>
          <cell r="K1890">
            <v>1764.21</v>
          </cell>
        </row>
        <row r="1891">
          <cell r="B1891">
            <v>3520</v>
          </cell>
          <cell r="C1891">
            <v>1418510000</v>
          </cell>
          <cell r="D1891">
            <v>7000</v>
          </cell>
          <cell r="H1891">
            <v>0</v>
          </cell>
          <cell r="I1891">
            <v>0</v>
          </cell>
          <cell r="J1891">
            <v>0</v>
          </cell>
          <cell r="K1891">
            <v>0</v>
          </cell>
        </row>
        <row r="1892">
          <cell r="B1892">
            <v>3570</v>
          </cell>
          <cell r="C1892">
            <v>1418510000</v>
          </cell>
          <cell r="D1892">
            <v>0</v>
          </cell>
          <cell r="H1892">
            <v>59999.53</v>
          </cell>
          <cell r="I1892">
            <v>59999.53</v>
          </cell>
          <cell r="J1892">
            <v>59999.53</v>
          </cell>
          <cell r="K1892">
            <v>0</v>
          </cell>
        </row>
        <row r="1893">
          <cell r="B1893">
            <v>3580</v>
          </cell>
          <cell r="C1893">
            <v>1418510000</v>
          </cell>
          <cell r="D1893">
            <v>76500</v>
          </cell>
          <cell r="H1893">
            <v>75000</v>
          </cell>
          <cell r="I1893">
            <v>69590.009999999995</v>
          </cell>
          <cell r="J1893">
            <v>69590.009999999995</v>
          </cell>
          <cell r="K1893">
            <v>5409.99</v>
          </cell>
        </row>
        <row r="1894">
          <cell r="B1894">
            <v>3590</v>
          </cell>
          <cell r="C1894">
            <v>1418510000</v>
          </cell>
          <cell r="D1894">
            <v>0</v>
          </cell>
          <cell r="H1894">
            <v>49648</v>
          </cell>
          <cell r="I1894">
            <v>49648</v>
          </cell>
          <cell r="J1894">
            <v>49648</v>
          </cell>
          <cell r="K1894">
            <v>0</v>
          </cell>
        </row>
        <row r="1895">
          <cell r="B1895">
            <v>5000</v>
          </cell>
          <cell r="D1895">
            <v>0</v>
          </cell>
          <cell r="H1895">
            <v>100000</v>
          </cell>
          <cell r="I1895">
            <v>100000</v>
          </cell>
          <cell r="J1895">
            <v>100000</v>
          </cell>
          <cell r="K1895">
            <v>0</v>
          </cell>
        </row>
        <row r="1896">
          <cell r="B1896">
            <v>5110</v>
          </cell>
          <cell r="C1896">
            <v>1417510000</v>
          </cell>
          <cell r="D1896">
            <v>27000</v>
          </cell>
          <cell r="H1896">
            <v>37729.4</v>
          </cell>
          <cell r="I1896">
            <v>34613.599999999999</v>
          </cell>
          <cell r="J1896">
            <v>37465.599999999999</v>
          </cell>
          <cell r="K1896">
            <v>263.8</v>
          </cell>
        </row>
        <row r="1897">
          <cell r="B1897">
            <v>5150</v>
          </cell>
          <cell r="C1897">
            <v>1417510000</v>
          </cell>
          <cell r="D1897">
            <v>415716</v>
          </cell>
          <cell r="H1897">
            <v>439200.48</v>
          </cell>
          <cell r="I1897">
            <v>292800.32</v>
          </cell>
          <cell r="J1897">
            <v>439200.48</v>
          </cell>
          <cell r="K1897">
            <v>0</v>
          </cell>
        </row>
        <row r="1898">
          <cell r="B1898">
            <v>5150</v>
          </cell>
          <cell r="C1898">
            <v>1418510000</v>
          </cell>
          <cell r="D1898">
            <v>5220</v>
          </cell>
          <cell r="H1898">
            <v>13508.66</v>
          </cell>
          <cell r="I1898">
            <v>6754.33</v>
          </cell>
          <cell r="J1898">
            <v>13508.66</v>
          </cell>
          <cell r="K1898">
            <v>0</v>
          </cell>
        </row>
        <row r="1899">
          <cell r="B1899">
            <v>5210</v>
          </cell>
          <cell r="C1899">
            <v>1417510000</v>
          </cell>
          <cell r="D1899">
            <v>57000</v>
          </cell>
          <cell r="H1899">
            <v>46700</v>
          </cell>
          <cell r="I1899">
            <v>30270.92</v>
          </cell>
          <cell r="J1899">
            <v>32906.92</v>
          </cell>
          <cell r="K1899">
            <v>13793.08</v>
          </cell>
        </row>
        <row r="1900">
          <cell r="A1900" t="str">
            <v>P2661</v>
          </cell>
          <cell r="D1900">
            <v>3527379</v>
          </cell>
          <cell r="E1900">
            <v>0</v>
          </cell>
          <cell r="F1900">
            <v>0</v>
          </cell>
          <cell r="G1900">
            <v>0</v>
          </cell>
          <cell r="H1900">
            <v>4252384.9899999993</v>
          </cell>
          <cell r="I1900">
            <v>2562219.7600000002</v>
          </cell>
          <cell r="J1900">
            <v>3851906.0899999994</v>
          </cell>
          <cell r="K1900">
            <v>400478.90000000008</v>
          </cell>
        </row>
        <row r="1901">
          <cell r="D1901">
            <v>64000</v>
          </cell>
          <cell r="H1901">
            <v>52603.199999999997</v>
          </cell>
          <cell r="I1901">
            <v>25546.84</v>
          </cell>
          <cell r="J1901">
            <v>29366.84</v>
          </cell>
          <cell r="K1901">
            <v>23236.36</v>
          </cell>
        </row>
        <row r="1902">
          <cell r="B1902">
            <v>2000</v>
          </cell>
          <cell r="D1902">
            <v>25000</v>
          </cell>
          <cell r="H1902">
            <v>25000</v>
          </cell>
          <cell r="I1902">
            <v>13000</v>
          </cell>
          <cell r="J1902">
            <v>25000</v>
          </cell>
          <cell r="K1902">
            <v>0</v>
          </cell>
        </row>
        <row r="1903">
          <cell r="B1903">
            <v>2110</v>
          </cell>
          <cell r="C1903">
            <v>1418510000</v>
          </cell>
          <cell r="D1903">
            <v>136000</v>
          </cell>
          <cell r="H1903">
            <v>136000</v>
          </cell>
          <cell r="I1903">
            <v>78429.52</v>
          </cell>
          <cell r="J1903">
            <v>129540.01</v>
          </cell>
          <cell r="K1903">
            <v>6459.99</v>
          </cell>
        </row>
        <row r="1904">
          <cell r="B1904">
            <v>2140</v>
          </cell>
          <cell r="C1904">
            <v>1418510000</v>
          </cell>
          <cell r="D1904">
            <v>134555</v>
          </cell>
          <cell r="H1904">
            <v>140045.65</v>
          </cell>
          <cell r="I1904">
            <v>100023.84</v>
          </cell>
          <cell r="J1904">
            <v>119158.24</v>
          </cell>
          <cell r="K1904">
            <v>20887.41</v>
          </cell>
        </row>
        <row r="1905">
          <cell r="A1905" t="str">
            <v>P2662</v>
          </cell>
          <cell r="D1905">
            <v>359555</v>
          </cell>
          <cell r="E1905">
            <v>0</v>
          </cell>
          <cell r="F1905">
            <v>0</v>
          </cell>
          <cell r="G1905">
            <v>0</v>
          </cell>
          <cell r="H1905">
            <v>353648.85</v>
          </cell>
          <cell r="I1905">
            <v>217000.2</v>
          </cell>
          <cell r="J1905">
            <v>303065.08999999997</v>
          </cell>
          <cell r="K1905">
            <v>50583.759999999995</v>
          </cell>
        </row>
        <row r="1906">
          <cell r="D1906">
            <v>78000</v>
          </cell>
          <cell r="H1906">
            <v>876000</v>
          </cell>
          <cell r="I1906">
            <v>9805.2800000000007</v>
          </cell>
          <cell r="J1906">
            <v>485674.4</v>
          </cell>
          <cell r="K1906">
            <v>390325.6</v>
          </cell>
        </row>
        <row r="1907">
          <cell r="B1907">
            <v>2000</v>
          </cell>
          <cell r="D1907">
            <v>0</v>
          </cell>
          <cell r="H1907">
            <v>119000</v>
          </cell>
          <cell r="I1907">
            <v>0</v>
          </cell>
          <cell r="J1907">
            <v>107163.4</v>
          </cell>
          <cell r="K1907">
            <v>11836.6</v>
          </cell>
        </row>
        <row r="1908">
          <cell r="B1908">
            <v>2140</v>
          </cell>
          <cell r="C1908">
            <v>1418510000</v>
          </cell>
          <cell r="D1908">
            <v>0</v>
          </cell>
          <cell r="H1908">
            <v>651000</v>
          </cell>
          <cell r="I1908">
            <v>0</v>
          </cell>
          <cell r="J1908">
            <v>289531.71999999997</v>
          </cell>
          <cell r="K1908">
            <v>361468.28</v>
          </cell>
        </row>
        <row r="1909">
          <cell r="B1909">
            <v>2210</v>
          </cell>
          <cell r="C1909">
            <v>1418510000</v>
          </cell>
          <cell r="D1909">
            <v>78000</v>
          </cell>
          <cell r="H1909">
            <v>78000</v>
          </cell>
          <cell r="I1909">
            <v>9805.2800000000007</v>
          </cell>
          <cell r="J1909">
            <v>69429.279999999999</v>
          </cell>
          <cell r="K1909">
            <v>8570.7199999999993</v>
          </cell>
        </row>
        <row r="1910">
          <cell r="B1910">
            <v>2210</v>
          </cell>
          <cell r="C1910">
            <v>1418710000</v>
          </cell>
          <cell r="D1910">
            <v>0</v>
          </cell>
          <cell r="H1910">
            <v>28000</v>
          </cell>
          <cell r="I1910">
            <v>0</v>
          </cell>
          <cell r="J1910">
            <v>19550</v>
          </cell>
          <cell r="K1910">
            <v>8450</v>
          </cell>
        </row>
        <row r="1911">
          <cell r="B1911">
            <v>3000</v>
          </cell>
          <cell r="D1911">
            <v>2100</v>
          </cell>
          <cell r="H1911">
            <v>0</v>
          </cell>
          <cell r="I1911">
            <v>0</v>
          </cell>
          <cell r="J1911">
            <v>0</v>
          </cell>
          <cell r="K1911">
            <v>0</v>
          </cell>
        </row>
        <row r="1912">
          <cell r="B1912">
            <v>3720</v>
          </cell>
          <cell r="C1912">
            <v>1418510000</v>
          </cell>
          <cell r="D1912">
            <v>2100</v>
          </cell>
          <cell r="H1912">
            <v>0</v>
          </cell>
          <cell r="I1912">
            <v>0</v>
          </cell>
          <cell r="J1912">
            <v>0</v>
          </cell>
          <cell r="K1912">
            <v>0</v>
          </cell>
        </row>
        <row r="1913">
          <cell r="B1913">
            <v>3750</v>
          </cell>
          <cell r="C1913">
            <v>1418710000</v>
          </cell>
          <cell r="D1913">
            <v>2100</v>
          </cell>
          <cell r="H1913">
            <v>0</v>
          </cell>
          <cell r="I1913">
            <v>0</v>
          </cell>
          <cell r="J1913">
            <v>0</v>
          </cell>
          <cell r="K1913">
            <v>0</v>
          </cell>
        </row>
        <row r="1914">
          <cell r="A1914" t="str">
            <v>P2664</v>
          </cell>
          <cell r="D1914">
            <v>162300</v>
          </cell>
          <cell r="E1914">
            <v>0</v>
          </cell>
          <cell r="F1914">
            <v>0</v>
          </cell>
          <cell r="G1914">
            <v>0</v>
          </cell>
          <cell r="H1914">
            <v>1752000</v>
          </cell>
          <cell r="I1914">
            <v>19610.560000000001</v>
          </cell>
          <cell r="J1914">
            <v>971348.8</v>
          </cell>
          <cell r="K1914">
            <v>780651.2</v>
          </cell>
        </row>
        <row r="1915">
          <cell r="D1915">
            <v>7100</v>
          </cell>
          <cell r="H1915">
            <v>5099</v>
          </cell>
          <cell r="I1915">
            <v>999</v>
          </cell>
          <cell r="J1915">
            <v>999</v>
          </cell>
          <cell r="K1915">
            <v>4100</v>
          </cell>
        </row>
        <row r="1916">
          <cell r="B1916">
            <v>3000</v>
          </cell>
          <cell r="D1916">
            <v>1000</v>
          </cell>
          <cell r="H1916">
            <v>999</v>
          </cell>
          <cell r="I1916">
            <v>999</v>
          </cell>
          <cell r="J1916">
            <v>999</v>
          </cell>
          <cell r="K1916">
            <v>0</v>
          </cell>
        </row>
        <row r="1917">
          <cell r="B1917">
            <v>3790</v>
          </cell>
          <cell r="C1917">
            <v>1418510000</v>
          </cell>
          <cell r="D1917">
            <v>1000</v>
          </cell>
          <cell r="H1917">
            <v>999</v>
          </cell>
          <cell r="I1917">
            <v>999</v>
          </cell>
          <cell r="J1917">
            <v>999</v>
          </cell>
          <cell r="K1917">
            <v>0</v>
          </cell>
        </row>
        <row r="1918">
          <cell r="A1918" t="str">
            <v>P2666</v>
          </cell>
          <cell r="D1918">
            <v>9100</v>
          </cell>
          <cell r="E1918">
            <v>0</v>
          </cell>
          <cell r="F1918">
            <v>0</v>
          </cell>
          <cell r="G1918">
            <v>0</v>
          </cell>
          <cell r="H1918">
            <v>7097</v>
          </cell>
          <cell r="I1918">
            <v>2997</v>
          </cell>
          <cell r="J1918">
            <v>2997</v>
          </cell>
          <cell r="K1918">
            <v>4100</v>
          </cell>
        </row>
        <row r="1919">
          <cell r="D1919">
            <v>6100</v>
          </cell>
          <cell r="H1919">
            <v>4100</v>
          </cell>
          <cell r="I1919">
            <v>0</v>
          </cell>
          <cell r="J1919">
            <v>0</v>
          </cell>
          <cell r="K1919">
            <v>4100</v>
          </cell>
        </row>
        <row r="1920">
          <cell r="B1920">
            <v>3000</v>
          </cell>
          <cell r="D1920">
            <v>4100</v>
          </cell>
          <cell r="H1920">
            <v>4100</v>
          </cell>
          <cell r="I1920">
            <v>0</v>
          </cell>
          <cell r="J1920">
            <v>0</v>
          </cell>
          <cell r="K1920">
            <v>4100</v>
          </cell>
        </row>
        <row r="1921">
          <cell r="B1921">
            <v>3750</v>
          </cell>
          <cell r="C1921">
            <v>1418510000</v>
          </cell>
          <cell r="D1921">
            <v>2000</v>
          </cell>
          <cell r="H1921">
            <v>0</v>
          </cell>
          <cell r="I1921">
            <v>0</v>
          </cell>
          <cell r="J1921">
            <v>0</v>
          </cell>
          <cell r="K1921">
            <v>0</v>
          </cell>
        </row>
        <row r="1922">
          <cell r="A1922" t="str">
            <v>P2667</v>
          </cell>
          <cell r="D1922">
            <v>12200</v>
          </cell>
          <cell r="E1922">
            <v>0</v>
          </cell>
          <cell r="F1922">
            <v>0</v>
          </cell>
          <cell r="G1922">
            <v>0</v>
          </cell>
          <cell r="H1922">
            <v>8200</v>
          </cell>
          <cell r="I1922">
            <v>0</v>
          </cell>
          <cell r="J1922">
            <v>0</v>
          </cell>
          <cell r="K1922">
            <v>8200</v>
          </cell>
        </row>
        <row r="1923">
          <cell r="D1923">
            <v>50000</v>
          </cell>
          <cell r="H1923">
            <v>49500</v>
          </cell>
          <cell r="I1923">
            <v>41700</v>
          </cell>
          <cell r="J1923">
            <v>42000</v>
          </cell>
          <cell r="K1923">
            <v>7500</v>
          </cell>
        </row>
        <row r="1924">
          <cell r="B1924">
            <v>1130</v>
          </cell>
          <cell r="C1924">
            <v>2513828903</v>
          </cell>
          <cell r="D1924">
            <v>5000</v>
          </cell>
          <cell r="H1924">
            <v>5000</v>
          </cell>
          <cell r="I1924">
            <v>0</v>
          </cell>
          <cell r="J1924">
            <v>0</v>
          </cell>
          <cell r="K1924">
            <v>5000</v>
          </cell>
        </row>
        <row r="1925">
          <cell r="B1925">
            <v>1130</v>
          </cell>
          <cell r="C1925">
            <v>2518825102</v>
          </cell>
          <cell r="D1925">
            <v>5000</v>
          </cell>
          <cell r="H1925">
            <v>5000</v>
          </cell>
          <cell r="I1925">
            <v>0</v>
          </cell>
          <cell r="J1925">
            <v>0</v>
          </cell>
          <cell r="K1925">
            <v>5000</v>
          </cell>
        </row>
        <row r="1926">
          <cell r="B1926">
            <v>1320</v>
          </cell>
          <cell r="C1926">
            <v>2518825102</v>
          </cell>
          <cell r="D1926">
            <v>45000</v>
          </cell>
          <cell r="H1926">
            <v>44500</v>
          </cell>
          <cell r="I1926">
            <v>41700</v>
          </cell>
          <cell r="J1926">
            <v>42000</v>
          </cell>
          <cell r="K1926">
            <v>2500</v>
          </cell>
        </row>
        <row r="1927">
          <cell r="B1927">
            <v>1410</v>
          </cell>
          <cell r="C1927">
            <v>2513828903</v>
          </cell>
          <cell r="D1927">
            <v>2500</v>
          </cell>
          <cell r="H1927">
            <v>2500</v>
          </cell>
          <cell r="I1927">
            <v>0</v>
          </cell>
          <cell r="J1927">
            <v>0</v>
          </cell>
          <cell r="K1927">
            <v>2500</v>
          </cell>
        </row>
        <row r="1928">
          <cell r="B1928">
            <v>1410</v>
          </cell>
          <cell r="C1928">
            <v>2518825102</v>
          </cell>
          <cell r="D1928">
            <v>500</v>
          </cell>
          <cell r="H1928">
            <v>0</v>
          </cell>
          <cell r="I1928">
            <v>0</v>
          </cell>
          <cell r="J1928">
            <v>0</v>
          </cell>
          <cell r="K1928">
            <v>0</v>
          </cell>
        </row>
        <row r="1929">
          <cell r="B1929">
            <v>1420</v>
          </cell>
          <cell r="C1929">
            <v>2513828903</v>
          </cell>
          <cell r="D1929">
            <v>42000</v>
          </cell>
          <cell r="H1929">
            <v>42000</v>
          </cell>
          <cell r="I1929">
            <v>41700</v>
          </cell>
          <cell r="J1929">
            <v>42000</v>
          </cell>
          <cell r="K1929">
            <v>0</v>
          </cell>
        </row>
        <row r="1930">
          <cell r="B1930">
            <v>1420</v>
          </cell>
          <cell r="C1930">
            <v>2518825102</v>
          </cell>
          <cell r="D1930">
            <v>1500</v>
          </cell>
          <cell r="H1930">
            <v>1500</v>
          </cell>
          <cell r="I1930">
            <v>999</v>
          </cell>
          <cell r="J1930">
            <v>999</v>
          </cell>
          <cell r="K1930">
            <v>501</v>
          </cell>
        </row>
        <row r="1931">
          <cell r="B1931">
            <v>1430</v>
          </cell>
          <cell r="C1931">
            <v>2513828903</v>
          </cell>
          <cell r="D1931">
            <v>1500</v>
          </cell>
          <cell r="H1931">
            <v>1500</v>
          </cell>
          <cell r="I1931">
            <v>999</v>
          </cell>
          <cell r="J1931">
            <v>999</v>
          </cell>
          <cell r="K1931">
            <v>501</v>
          </cell>
        </row>
        <row r="1932">
          <cell r="B1932">
            <v>1430</v>
          </cell>
          <cell r="C1932">
            <v>2518825102</v>
          </cell>
          <cell r="D1932">
            <v>1500</v>
          </cell>
          <cell r="H1932">
            <v>1500</v>
          </cell>
          <cell r="I1932">
            <v>999</v>
          </cell>
          <cell r="J1932">
            <v>999</v>
          </cell>
          <cell r="K1932">
            <v>501</v>
          </cell>
        </row>
        <row r="1933">
          <cell r="B1933">
            <v>1440</v>
          </cell>
          <cell r="C1933">
            <v>2518825102</v>
          </cell>
          <cell r="D1933">
            <v>624088</v>
          </cell>
          <cell r="H1933">
            <v>624088</v>
          </cell>
          <cell r="I1933">
            <v>425436.6</v>
          </cell>
          <cell r="J1933">
            <v>426185.5</v>
          </cell>
          <cell r="K1933">
            <v>197902.5</v>
          </cell>
        </row>
        <row r="1934">
          <cell r="B1934">
            <v>1520</v>
          </cell>
          <cell r="C1934">
            <v>2518825102</v>
          </cell>
          <cell r="D1934">
            <v>566368</v>
          </cell>
          <cell r="H1934">
            <v>566368</v>
          </cell>
          <cell r="I1934">
            <v>418655.73</v>
          </cell>
          <cell r="J1934">
            <v>418655.73</v>
          </cell>
          <cell r="K1934">
            <v>147712.26999999999</v>
          </cell>
        </row>
        <row r="1935">
          <cell r="B1935">
            <v>1540</v>
          </cell>
          <cell r="C1935">
            <v>2513828903</v>
          </cell>
          <cell r="D1935">
            <v>276972</v>
          </cell>
          <cell r="H1935">
            <v>276972</v>
          </cell>
          <cell r="I1935">
            <v>237767.22</v>
          </cell>
          <cell r="J1935">
            <v>237767.22</v>
          </cell>
          <cell r="K1935">
            <v>39204.78</v>
          </cell>
        </row>
        <row r="1936">
          <cell r="B1936">
            <v>1540</v>
          </cell>
          <cell r="C1936">
            <v>2518825102</v>
          </cell>
          <cell r="D1936">
            <v>49239</v>
          </cell>
          <cell r="H1936">
            <v>49239</v>
          </cell>
          <cell r="I1936">
            <v>9546.0499999999993</v>
          </cell>
          <cell r="J1936">
            <v>9546.0499999999993</v>
          </cell>
          <cell r="K1936">
            <v>39692.949999999997</v>
          </cell>
        </row>
        <row r="1937">
          <cell r="B1937">
            <v>1590</v>
          </cell>
          <cell r="C1937">
            <v>2518825102</v>
          </cell>
          <cell r="D1937">
            <v>28716</v>
          </cell>
          <cell r="H1937">
            <v>28716</v>
          </cell>
          <cell r="I1937">
            <v>24083.119999999999</v>
          </cell>
          <cell r="J1937">
            <v>24083.119999999999</v>
          </cell>
          <cell r="K1937">
            <v>4632.88</v>
          </cell>
        </row>
        <row r="1938">
          <cell r="B1938">
            <v>1710</v>
          </cell>
          <cell r="C1938">
            <v>2518825102</v>
          </cell>
          <cell r="D1938">
            <v>14400</v>
          </cell>
          <cell r="H1938">
            <v>14400</v>
          </cell>
          <cell r="I1938">
            <v>12077.84</v>
          </cell>
          <cell r="J1938">
            <v>12077.84</v>
          </cell>
          <cell r="K1938">
            <v>2322.16</v>
          </cell>
        </row>
        <row r="1939">
          <cell r="B1939">
            <v>2000</v>
          </cell>
          <cell r="D1939">
            <v>14904</v>
          </cell>
          <cell r="H1939">
            <v>14904</v>
          </cell>
          <cell r="I1939">
            <v>12500.58</v>
          </cell>
          <cell r="J1939">
            <v>12500.58</v>
          </cell>
          <cell r="K1939">
            <v>2403.42</v>
          </cell>
        </row>
        <row r="1940">
          <cell r="B1940">
            <v>2150</v>
          </cell>
          <cell r="C1940">
            <v>1418510000</v>
          </cell>
          <cell r="D1940">
            <v>7884</v>
          </cell>
          <cell r="H1940">
            <v>7884</v>
          </cell>
          <cell r="I1940">
            <v>0</v>
          </cell>
          <cell r="J1940">
            <v>0</v>
          </cell>
          <cell r="K1940">
            <v>7884</v>
          </cell>
        </row>
        <row r="1941">
          <cell r="B1941">
            <v>2210</v>
          </cell>
          <cell r="C1941">
            <v>1418510000</v>
          </cell>
          <cell r="D1941">
            <v>49274</v>
          </cell>
          <cell r="H1941">
            <v>49274</v>
          </cell>
          <cell r="I1941">
            <v>35288.82</v>
          </cell>
          <cell r="J1941">
            <v>35288.82</v>
          </cell>
          <cell r="K1941">
            <v>13985.18</v>
          </cell>
        </row>
        <row r="1942">
          <cell r="B1942">
            <v>2940</v>
          </cell>
          <cell r="C1942">
            <v>1418510000</v>
          </cell>
          <cell r="D1942">
            <v>23035</v>
          </cell>
          <cell r="H1942">
            <v>23035</v>
          </cell>
          <cell r="I1942">
            <v>1909.92</v>
          </cell>
          <cell r="J1942">
            <v>1909.92</v>
          </cell>
          <cell r="K1942">
            <v>21125.08</v>
          </cell>
        </row>
        <row r="1943">
          <cell r="B1943">
            <v>3000</v>
          </cell>
          <cell r="D1943">
            <v>101944</v>
          </cell>
          <cell r="H1943">
            <v>101944</v>
          </cell>
          <cell r="I1943">
            <v>85482.18</v>
          </cell>
          <cell r="J1943">
            <v>85482.18</v>
          </cell>
          <cell r="K1943">
            <v>16461.82</v>
          </cell>
        </row>
        <row r="1944">
          <cell r="B1944">
            <v>3250</v>
          </cell>
          <cell r="C1944">
            <v>1418510000</v>
          </cell>
          <cell r="D1944">
            <v>6450</v>
          </cell>
          <cell r="H1944">
            <v>6450</v>
          </cell>
          <cell r="I1944">
            <v>10.87</v>
          </cell>
          <cell r="J1944">
            <v>759.77</v>
          </cell>
          <cell r="K1944">
            <v>5690.23</v>
          </cell>
        </row>
        <row r="1945">
          <cell r="B1945">
            <v>3980</v>
          </cell>
          <cell r="C1945">
            <v>1518812100</v>
          </cell>
          <cell r="D1945">
            <v>3450</v>
          </cell>
          <cell r="H1945">
            <v>3450</v>
          </cell>
          <cell r="I1945">
            <v>10.87</v>
          </cell>
          <cell r="J1945">
            <v>759.77</v>
          </cell>
          <cell r="K1945">
            <v>2690.23</v>
          </cell>
        </row>
        <row r="1946">
          <cell r="A1946" t="str">
            <v>P2668</v>
          </cell>
          <cell r="D1946">
            <v>1921224</v>
          </cell>
          <cell r="E1946">
            <v>0</v>
          </cell>
          <cell r="F1946">
            <v>0</v>
          </cell>
          <cell r="G1946">
            <v>0</v>
          </cell>
          <cell r="H1946">
            <v>1919724</v>
          </cell>
          <cell r="I1946">
            <v>1390866.8000000005</v>
          </cell>
          <cell r="J1946">
            <v>1394013.5000000002</v>
          </cell>
          <cell r="K1946">
            <v>525710.5</v>
          </cell>
        </row>
        <row r="1947">
          <cell r="D1947">
            <v>3000</v>
          </cell>
          <cell r="H1947">
            <v>3000</v>
          </cell>
          <cell r="I1947">
            <v>0</v>
          </cell>
          <cell r="J1947">
            <v>0</v>
          </cell>
          <cell r="K1947">
            <v>3000</v>
          </cell>
        </row>
        <row r="1948">
          <cell r="B1948">
            <v>3000</v>
          </cell>
          <cell r="D1948">
            <v>51270</v>
          </cell>
          <cell r="H1948">
            <v>51270</v>
          </cell>
          <cell r="I1948">
            <v>6770</v>
          </cell>
          <cell r="J1948">
            <v>6770</v>
          </cell>
          <cell r="K1948">
            <v>44500</v>
          </cell>
        </row>
        <row r="1949">
          <cell r="B1949">
            <v>3790</v>
          </cell>
          <cell r="C1949">
            <v>1418510000</v>
          </cell>
          <cell r="D1949">
            <v>40000</v>
          </cell>
          <cell r="H1949">
            <v>40000</v>
          </cell>
          <cell r="I1949">
            <v>1000</v>
          </cell>
          <cell r="J1949">
            <v>1000</v>
          </cell>
          <cell r="K1949">
            <v>39000</v>
          </cell>
        </row>
        <row r="1950">
          <cell r="A1950" t="str">
            <v>P2669</v>
          </cell>
          <cell r="D1950">
            <v>94270</v>
          </cell>
          <cell r="E1950">
            <v>0</v>
          </cell>
          <cell r="F1950">
            <v>0</v>
          </cell>
          <cell r="G1950">
            <v>0</v>
          </cell>
          <cell r="H1950">
            <v>94270</v>
          </cell>
          <cell r="I1950">
            <v>7770</v>
          </cell>
          <cell r="J1950">
            <v>7770</v>
          </cell>
          <cell r="K1950">
            <v>86500</v>
          </cell>
        </row>
        <row r="1951">
          <cell r="D1951">
            <v>3000</v>
          </cell>
          <cell r="H1951">
            <v>3000</v>
          </cell>
          <cell r="I1951">
            <v>0</v>
          </cell>
          <cell r="J1951">
            <v>0</v>
          </cell>
          <cell r="K1951">
            <v>3000</v>
          </cell>
        </row>
        <row r="1952">
          <cell r="B1952">
            <v>1130</v>
          </cell>
          <cell r="C1952">
            <v>1417510000</v>
          </cell>
          <cell r="D1952">
            <v>2500</v>
          </cell>
          <cell r="H1952">
            <v>2500</v>
          </cell>
          <cell r="I1952">
            <v>0</v>
          </cell>
          <cell r="J1952">
            <v>0</v>
          </cell>
          <cell r="K1952">
            <v>2500</v>
          </cell>
        </row>
        <row r="1953">
          <cell r="B1953">
            <v>1210</v>
          </cell>
          <cell r="C1953">
            <v>1418510000</v>
          </cell>
          <cell r="D1953">
            <v>5770</v>
          </cell>
          <cell r="H1953">
            <v>5770</v>
          </cell>
          <cell r="I1953">
            <v>5770</v>
          </cell>
          <cell r="J1953">
            <v>5770</v>
          </cell>
          <cell r="K1953">
            <v>0</v>
          </cell>
        </row>
        <row r="1954">
          <cell r="B1954">
            <v>1590</v>
          </cell>
          <cell r="C1954">
            <v>2518825102</v>
          </cell>
          <cell r="D1954">
            <v>2000</v>
          </cell>
          <cell r="H1954">
            <v>2000</v>
          </cell>
          <cell r="I1954">
            <v>176.14</v>
          </cell>
          <cell r="J1954">
            <v>1000</v>
          </cell>
          <cell r="K1954">
            <v>1000</v>
          </cell>
        </row>
        <row r="1955">
          <cell r="B1955">
            <v>1710</v>
          </cell>
          <cell r="C1955">
            <v>2518825102</v>
          </cell>
          <cell r="D1955">
            <v>2000</v>
          </cell>
          <cell r="H1955">
            <v>2000</v>
          </cell>
          <cell r="I1955">
            <v>176.14</v>
          </cell>
          <cell r="J1955">
            <v>1000</v>
          </cell>
          <cell r="K1955">
            <v>1000</v>
          </cell>
        </row>
        <row r="1956">
          <cell r="B1956">
            <v>2000</v>
          </cell>
          <cell r="D1956">
            <v>2000</v>
          </cell>
          <cell r="H1956">
            <v>2000</v>
          </cell>
          <cell r="I1956">
            <v>176.14</v>
          </cell>
          <cell r="J1956">
            <v>1000</v>
          </cell>
          <cell r="K1956">
            <v>1000</v>
          </cell>
        </row>
        <row r="1957">
          <cell r="B1957">
            <v>2170</v>
          </cell>
          <cell r="C1957">
            <v>1418510000</v>
          </cell>
          <cell r="D1957">
            <v>14607</v>
          </cell>
          <cell r="H1957">
            <v>12952</v>
          </cell>
          <cell r="I1957">
            <v>0</v>
          </cell>
          <cell r="J1957">
            <v>12952</v>
          </cell>
          <cell r="K1957">
            <v>0</v>
          </cell>
        </row>
        <row r="1958">
          <cell r="B1958">
            <v>2110</v>
          </cell>
          <cell r="C1958">
            <v>1418510000</v>
          </cell>
          <cell r="D1958">
            <v>96359</v>
          </cell>
          <cell r="H1958">
            <v>92204</v>
          </cell>
          <cell r="I1958">
            <v>41600</v>
          </cell>
          <cell r="J1958">
            <v>74952</v>
          </cell>
          <cell r="K1958">
            <v>17252</v>
          </cell>
        </row>
        <row r="1959">
          <cell r="A1959" t="str">
            <v>P2670</v>
          </cell>
          <cell r="D1959">
            <v>128236</v>
          </cell>
          <cell r="E1959">
            <v>0</v>
          </cell>
          <cell r="F1959">
            <v>0</v>
          </cell>
          <cell r="G1959">
            <v>0</v>
          </cell>
          <cell r="H1959">
            <v>122426</v>
          </cell>
          <cell r="I1959">
            <v>47898.42</v>
          </cell>
          <cell r="J1959">
            <v>96674</v>
          </cell>
          <cell r="K1959">
            <v>25752</v>
          </cell>
        </row>
        <row r="1960">
          <cell r="D1960">
            <v>7607</v>
          </cell>
          <cell r="H1960">
            <v>5952</v>
          </cell>
          <cell r="I1960">
            <v>0</v>
          </cell>
          <cell r="J1960">
            <v>5952</v>
          </cell>
          <cell r="K1960">
            <v>0</v>
          </cell>
        </row>
        <row r="1961">
          <cell r="B1961">
            <v>2000</v>
          </cell>
          <cell r="D1961">
            <v>7000</v>
          </cell>
          <cell r="H1961">
            <v>7000</v>
          </cell>
          <cell r="I1961">
            <v>0</v>
          </cell>
          <cell r="J1961">
            <v>7000</v>
          </cell>
          <cell r="K1961">
            <v>0</v>
          </cell>
        </row>
        <row r="1962">
          <cell r="B1962">
            <v>2110</v>
          </cell>
          <cell r="C1962">
            <v>1418510000</v>
          </cell>
          <cell r="D1962">
            <v>81752</v>
          </cell>
          <cell r="H1962">
            <v>79252</v>
          </cell>
          <cell r="I1962">
            <v>41600</v>
          </cell>
          <cell r="J1962">
            <v>62000</v>
          </cell>
          <cell r="K1962">
            <v>17252</v>
          </cell>
        </row>
        <row r="1963">
          <cell r="B1963">
            <v>2110</v>
          </cell>
          <cell r="C1963">
            <v>2506828203</v>
          </cell>
          <cell r="D1963">
            <v>17252</v>
          </cell>
          <cell r="H1963">
            <v>17252</v>
          </cell>
          <cell r="I1963">
            <v>0</v>
          </cell>
          <cell r="J1963">
            <v>0</v>
          </cell>
          <cell r="K1963">
            <v>17252</v>
          </cell>
        </row>
        <row r="1964">
          <cell r="B1964">
            <v>2210</v>
          </cell>
          <cell r="C1964">
            <v>1418510000</v>
          </cell>
          <cell r="D1964">
            <v>2500</v>
          </cell>
          <cell r="H1964">
            <v>0</v>
          </cell>
          <cell r="I1964">
            <v>0</v>
          </cell>
          <cell r="J1964">
            <v>0</v>
          </cell>
          <cell r="K1964">
            <v>0</v>
          </cell>
        </row>
        <row r="1965">
          <cell r="B1965">
            <v>3000</v>
          </cell>
          <cell r="D1965">
            <v>62000</v>
          </cell>
          <cell r="H1965">
            <v>62000</v>
          </cell>
          <cell r="I1965">
            <v>41600</v>
          </cell>
          <cell r="J1965">
            <v>62000</v>
          </cell>
          <cell r="K1965">
            <v>0</v>
          </cell>
        </row>
        <row r="1966">
          <cell r="B1966">
            <v>3720</v>
          </cell>
          <cell r="C1966">
            <v>1418510000</v>
          </cell>
          <cell r="D1966">
            <v>18760739</v>
          </cell>
          <cell r="H1966">
            <v>23565303.370000001</v>
          </cell>
          <cell r="I1966">
            <v>14768230.779999999</v>
          </cell>
          <cell r="J1966">
            <v>17787514.670000002</v>
          </cell>
          <cell r="K1966">
            <v>5777788.7000000002</v>
          </cell>
        </row>
        <row r="1967">
          <cell r="B1967">
            <v>3750</v>
          </cell>
          <cell r="C1967">
            <v>1418510000</v>
          </cell>
          <cell r="D1967">
            <v>18760739</v>
          </cell>
          <cell r="H1967">
            <v>23565303.370000001</v>
          </cell>
          <cell r="I1967">
            <v>14768230.779999999</v>
          </cell>
          <cell r="J1967">
            <v>17787514.670000002</v>
          </cell>
          <cell r="K1967">
            <v>5777788.7000000002</v>
          </cell>
        </row>
        <row r="1968">
          <cell r="B1968">
            <v>3820</v>
          </cell>
          <cell r="C1968">
            <v>1418510000</v>
          </cell>
          <cell r="D1968">
            <v>18760739</v>
          </cell>
          <cell r="H1968">
            <v>23565303.370000001</v>
          </cell>
          <cell r="I1968">
            <v>14768230.779999999</v>
          </cell>
          <cell r="J1968">
            <v>17787514.670000002</v>
          </cell>
          <cell r="K1968">
            <v>5777788.7000000002</v>
          </cell>
        </row>
        <row r="1969">
          <cell r="A1969" t="str">
            <v>P2671</v>
          </cell>
          <cell r="D1969">
            <v>56460328</v>
          </cell>
          <cell r="E1969">
            <v>0</v>
          </cell>
          <cell r="F1969">
            <v>0</v>
          </cell>
          <cell r="G1969">
            <v>0</v>
          </cell>
          <cell r="H1969">
            <v>70867366.109999999</v>
          </cell>
          <cell r="I1969">
            <v>44387892.339999996</v>
          </cell>
          <cell r="J1969">
            <v>53499496.010000005</v>
          </cell>
          <cell r="K1969">
            <v>17367870.100000001</v>
          </cell>
        </row>
        <row r="1970">
          <cell r="D1970">
            <v>1579756</v>
          </cell>
          <cell r="H1970">
            <v>1531391.74</v>
          </cell>
          <cell r="I1970">
            <v>1123529.04</v>
          </cell>
          <cell r="J1970">
            <v>1322251.52</v>
          </cell>
          <cell r="K1970">
            <v>209140.22</v>
          </cell>
        </row>
        <row r="1971">
          <cell r="B1971">
            <v>2000</v>
          </cell>
          <cell r="D1971">
            <v>1114577</v>
          </cell>
          <cell r="H1971">
            <v>1114577</v>
          </cell>
          <cell r="I1971">
            <v>926143.67</v>
          </cell>
          <cell r="J1971">
            <v>926143.67</v>
          </cell>
          <cell r="K1971">
            <v>188433.33</v>
          </cell>
        </row>
        <row r="1972">
          <cell r="B1972">
            <v>2110</v>
          </cell>
          <cell r="C1972">
            <v>1418510000</v>
          </cell>
          <cell r="D1972">
            <v>458120</v>
          </cell>
          <cell r="H1972">
            <v>458120</v>
          </cell>
          <cell r="I1972">
            <v>456143.66</v>
          </cell>
          <cell r="J1972">
            <v>456143.66</v>
          </cell>
          <cell r="K1972">
            <v>1976.34</v>
          </cell>
        </row>
        <row r="1973">
          <cell r="B1973">
            <v>3000</v>
          </cell>
          <cell r="D1973">
            <v>5143</v>
          </cell>
          <cell r="H1973">
            <v>5143</v>
          </cell>
          <cell r="I1973">
            <v>5143</v>
          </cell>
          <cell r="J1973">
            <v>5143</v>
          </cell>
          <cell r="K1973">
            <v>0</v>
          </cell>
        </row>
        <row r="1974">
          <cell r="B1974">
            <v>3720</v>
          </cell>
          <cell r="C1974">
            <v>1418510000</v>
          </cell>
          <cell r="D1974">
            <v>81447</v>
          </cell>
          <cell r="H1974">
            <v>81447</v>
          </cell>
          <cell r="I1974">
            <v>21465.68</v>
          </cell>
          <cell r="J1974">
            <v>21465.68</v>
          </cell>
          <cell r="K1974">
            <v>59981.32</v>
          </cell>
        </row>
        <row r="1975">
          <cell r="B1975">
            <v>3750</v>
          </cell>
          <cell r="C1975">
            <v>1418510000</v>
          </cell>
          <cell r="D1975">
            <v>55863</v>
          </cell>
          <cell r="H1975">
            <v>55863</v>
          </cell>
          <cell r="I1975">
            <v>53270.81</v>
          </cell>
          <cell r="J1975">
            <v>53270.81</v>
          </cell>
          <cell r="K1975">
            <v>2592.19</v>
          </cell>
        </row>
        <row r="1976">
          <cell r="A1976" t="str">
            <v>P2672</v>
          </cell>
          <cell r="D1976">
            <v>3294906</v>
          </cell>
          <cell r="E1976">
            <v>0</v>
          </cell>
          <cell r="F1976">
            <v>0</v>
          </cell>
          <cell r="G1976">
            <v>0</v>
          </cell>
          <cell r="H1976">
            <v>3246541.74</v>
          </cell>
          <cell r="I1976">
            <v>2585695.8600000003</v>
          </cell>
          <cell r="J1976">
            <v>2784418.3400000003</v>
          </cell>
          <cell r="K1976">
            <v>462123.4</v>
          </cell>
        </row>
        <row r="1977">
          <cell r="D1977">
            <v>28018</v>
          </cell>
          <cell r="H1977">
            <v>28018</v>
          </cell>
          <cell r="I1977">
            <v>26715.52</v>
          </cell>
          <cell r="J1977">
            <v>26715.52</v>
          </cell>
          <cell r="K1977">
            <v>1302.48</v>
          </cell>
        </row>
        <row r="1978">
          <cell r="B1978">
            <v>1210</v>
          </cell>
          <cell r="C1978">
            <v>1418510000</v>
          </cell>
          <cell r="D1978">
            <v>29006</v>
          </cell>
          <cell r="H1978">
            <v>29006</v>
          </cell>
          <cell r="I1978">
            <v>27650.6</v>
          </cell>
          <cell r="J1978">
            <v>27650.6</v>
          </cell>
          <cell r="K1978">
            <v>1355.4</v>
          </cell>
        </row>
        <row r="1979">
          <cell r="A1979" t="str">
            <v>P2673</v>
          </cell>
          <cell r="D1979">
            <v>57024</v>
          </cell>
          <cell r="E1979">
            <v>0</v>
          </cell>
          <cell r="F1979">
            <v>0</v>
          </cell>
          <cell r="G1979">
            <v>0</v>
          </cell>
          <cell r="H1979">
            <v>57024</v>
          </cell>
          <cell r="I1979">
            <v>54366.119999999995</v>
          </cell>
          <cell r="J1979">
            <v>54366.119999999995</v>
          </cell>
          <cell r="K1979">
            <v>2657.88</v>
          </cell>
        </row>
        <row r="1980">
          <cell r="D1980">
            <v>16797</v>
          </cell>
          <cell r="H1980">
            <v>16797</v>
          </cell>
          <cell r="I1980">
            <v>16797</v>
          </cell>
          <cell r="J1980">
            <v>16797</v>
          </cell>
          <cell r="K1980">
            <v>0</v>
          </cell>
        </row>
        <row r="1981">
          <cell r="B1981">
            <v>1130</v>
          </cell>
          <cell r="C1981">
            <v>2518825102</v>
          </cell>
          <cell r="D1981">
            <v>202113</v>
          </cell>
          <cell r="H1981">
            <v>202113</v>
          </cell>
          <cell r="I1981">
            <v>175271.32</v>
          </cell>
          <cell r="J1981">
            <v>175271.32</v>
          </cell>
          <cell r="K1981">
            <v>26841.68</v>
          </cell>
        </row>
        <row r="1982">
          <cell r="B1982">
            <v>1320</v>
          </cell>
          <cell r="C1982">
            <v>2518825102</v>
          </cell>
          <cell r="D1982">
            <v>80026</v>
          </cell>
          <cell r="H1982">
            <v>80026</v>
          </cell>
          <cell r="I1982">
            <v>2162.21</v>
          </cell>
          <cell r="J1982">
            <v>2162.21</v>
          </cell>
          <cell r="K1982">
            <v>77863.789999999994</v>
          </cell>
        </row>
        <row r="1983">
          <cell r="B1983">
            <v>1410</v>
          </cell>
          <cell r="C1983">
            <v>2518825102</v>
          </cell>
          <cell r="D1983">
            <v>158044</v>
          </cell>
          <cell r="H1983">
            <v>158044</v>
          </cell>
          <cell r="I1983">
            <v>141523.87</v>
          </cell>
          <cell r="J1983">
            <v>141523.87</v>
          </cell>
          <cell r="K1983">
            <v>16520.13</v>
          </cell>
        </row>
        <row r="1984">
          <cell r="B1984">
            <v>1420</v>
          </cell>
          <cell r="C1984">
            <v>2518825102</v>
          </cell>
          <cell r="D1984">
            <v>458457</v>
          </cell>
          <cell r="H1984">
            <v>413092.74</v>
          </cell>
          <cell r="I1984">
            <v>194013.37</v>
          </cell>
          <cell r="J1984">
            <v>392735.85</v>
          </cell>
          <cell r="K1984">
            <v>20356.89</v>
          </cell>
        </row>
        <row r="1985">
          <cell r="B1985">
            <v>1430</v>
          </cell>
          <cell r="C1985">
            <v>2518825102</v>
          </cell>
          <cell r="D1985">
            <v>1200</v>
          </cell>
          <cell r="H1985">
            <v>1200</v>
          </cell>
          <cell r="I1985">
            <v>1200</v>
          </cell>
          <cell r="J1985">
            <v>1200</v>
          </cell>
          <cell r="K1985">
            <v>0</v>
          </cell>
        </row>
        <row r="1986">
          <cell r="B1986">
            <v>1440</v>
          </cell>
          <cell r="C1986">
            <v>2518825102</v>
          </cell>
          <cell r="D1986">
            <v>55000</v>
          </cell>
          <cell r="H1986">
            <v>54999.17</v>
          </cell>
          <cell r="I1986">
            <v>54999.17</v>
          </cell>
          <cell r="J1986">
            <v>54999.17</v>
          </cell>
          <cell r="K1986">
            <v>0</v>
          </cell>
        </row>
        <row r="1987">
          <cell r="B1987">
            <v>1540</v>
          </cell>
          <cell r="C1987">
            <v>2518825102</v>
          </cell>
          <cell r="D1987">
            <v>6500</v>
          </cell>
          <cell r="H1987">
            <v>1960.4</v>
          </cell>
          <cell r="I1987">
            <v>1960.4</v>
          </cell>
          <cell r="J1987">
            <v>1960.4</v>
          </cell>
          <cell r="K1987">
            <v>0</v>
          </cell>
        </row>
        <row r="1988">
          <cell r="B1988">
            <v>1590</v>
          </cell>
          <cell r="C1988">
            <v>2518825102</v>
          </cell>
          <cell r="D1988">
            <v>122600</v>
          </cell>
          <cell r="H1988">
            <v>122600</v>
          </cell>
          <cell r="I1988">
            <v>57600</v>
          </cell>
          <cell r="J1988">
            <v>122600</v>
          </cell>
          <cell r="K1988">
            <v>0</v>
          </cell>
        </row>
        <row r="1989">
          <cell r="B1989">
            <v>1710</v>
          </cell>
          <cell r="C1989">
            <v>2518825102</v>
          </cell>
          <cell r="D1989">
            <v>25000</v>
          </cell>
          <cell r="H1989">
            <v>20988.5</v>
          </cell>
          <cell r="I1989">
            <v>20988.5</v>
          </cell>
          <cell r="J1989">
            <v>20988.5</v>
          </cell>
          <cell r="K1989">
            <v>0</v>
          </cell>
        </row>
        <row r="1990">
          <cell r="A1990" t="str">
            <v>P2674</v>
          </cell>
          <cell r="D1990">
            <v>1125737</v>
          </cell>
          <cell r="E1990">
            <v>0</v>
          </cell>
          <cell r="F1990">
            <v>0</v>
          </cell>
          <cell r="G1990">
            <v>0</v>
          </cell>
          <cell r="H1990">
            <v>1071820.81</v>
          </cell>
          <cell r="I1990">
            <v>666515.84000000008</v>
          </cell>
          <cell r="J1990">
            <v>930238.32000000007</v>
          </cell>
          <cell r="K1990">
            <v>141582.49</v>
          </cell>
        </row>
        <row r="1991">
          <cell r="D1991">
            <v>42000</v>
          </cell>
          <cell r="H1991">
            <v>37495</v>
          </cell>
          <cell r="I1991">
            <v>12495</v>
          </cell>
          <cell r="J1991">
            <v>37495</v>
          </cell>
          <cell r="K1991">
            <v>0</v>
          </cell>
        </row>
        <row r="1992">
          <cell r="B1992">
            <v>1130</v>
          </cell>
          <cell r="C1992">
            <v>2513828903</v>
          </cell>
          <cell r="D1992">
            <v>6000</v>
          </cell>
          <cell r="H1992">
            <v>0</v>
          </cell>
          <cell r="I1992">
            <v>0</v>
          </cell>
          <cell r="J1992">
            <v>0</v>
          </cell>
          <cell r="K1992">
            <v>0</v>
          </cell>
        </row>
        <row r="1993">
          <cell r="B1993">
            <v>1130</v>
          </cell>
          <cell r="C1993">
            <v>2518825102</v>
          </cell>
          <cell r="D1993">
            <v>3000</v>
          </cell>
          <cell r="H1993">
            <v>1879.77</v>
          </cell>
          <cell r="I1993">
            <v>1879.77</v>
          </cell>
          <cell r="J1993">
            <v>1879.77</v>
          </cell>
          <cell r="K1993">
            <v>0</v>
          </cell>
        </row>
        <row r="1994">
          <cell r="B1994">
            <v>1320</v>
          </cell>
          <cell r="C1994">
            <v>2518825102</v>
          </cell>
          <cell r="D1994">
            <v>12168</v>
          </cell>
          <cell r="H1994">
            <v>12168</v>
          </cell>
          <cell r="I1994">
            <v>0</v>
          </cell>
          <cell r="J1994">
            <v>12168</v>
          </cell>
          <cell r="K1994">
            <v>0</v>
          </cell>
        </row>
        <row r="1995">
          <cell r="B1995">
            <v>1410</v>
          </cell>
          <cell r="C1995">
            <v>2513828903</v>
          </cell>
          <cell r="D1995">
            <v>3000</v>
          </cell>
          <cell r="H1995">
            <v>0</v>
          </cell>
          <cell r="I1995">
            <v>0</v>
          </cell>
          <cell r="J1995">
            <v>0</v>
          </cell>
          <cell r="K1995">
            <v>0</v>
          </cell>
        </row>
        <row r="1996">
          <cell r="B1996">
            <v>1410</v>
          </cell>
          <cell r="C1996">
            <v>2518825102</v>
          </cell>
          <cell r="D1996">
            <v>10000</v>
          </cell>
          <cell r="H1996">
            <v>2000</v>
          </cell>
          <cell r="I1996">
            <v>2000</v>
          </cell>
          <cell r="J1996">
            <v>2000</v>
          </cell>
          <cell r="K1996">
            <v>0</v>
          </cell>
        </row>
        <row r="1997">
          <cell r="B1997">
            <v>1420</v>
          </cell>
          <cell r="C1997">
            <v>2513828903</v>
          </cell>
          <cell r="D1997">
            <v>20000</v>
          </cell>
          <cell r="H1997">
            <v>18824</v>
          </cell>
          <cell r="I1997">
            <v>18824</v>
          </cell>
          <cell r="J1997">
            <v>18824</v>
          </cell>
          <cell r="K1997">
            <v>0</v>
          </cell>
        </row>
        <row r="1998">
          <cell r="B1998">
            <v>1420</v>
          </cell>
          <cell r="C1998">
            <v>2518825102</v>
          </cell>
          <cell r="D1998">
            <v>40000</v>
          </cell>
          <cell r="H1998">
            <v>40000</v>
          </cell>
          <cell r="I1998">
            <v>19901.13</v>
          </cell>
          <cell r="J1998">
            <v>19901.13</v>
          </cell>
          <cell r="K1998">
            <v>20098.87</v>
          </cell>
        </row>
        <row r="1999">
          <cell r="B1999">
            <v>1430</v>
          </cell>
          <cell r="C1999">
            <v>2513828903</v>
          </cell>
          <cell r="D1999">
            <v>18000</v>
          </cell>
          <cell r="H1999">
            <v>14823.5</v>
          </cell>
          <cell r="I1999">
            <v>0</v>
          </cell>
          <cell r="J1999">
            <v>14823.47</v>
          </cell>
          <cell r="K1999">
            <v>0.03</v>
          </cell>
        </row>
        <row r="2000">
          <cell r="B2000">
            <v>1430</v>
          </cell>
          <cell r="C2000">
            <v>2518825102</v>
          </cell>
          <cell r="D2000">
            <v>12000</v>
          </cell>
          <cell r="H2000">
            <v>2165.4</v>
          </cell>
          <cell r="I2000">
            <v>2165.4</v>
          </cell>
          <cell r="J2000">
            <v>2165.4</v>
          </cell>
          <cell r="K2000">
            <v>0</v>
          </cell>
        </row>
        <row r="2001">
          <cell r="B2001">
            <v>1440</v>
          </cell>
          <cell r="C2001">
            <v>2518825102</v>
          </cell>
          <cell r="D2001">
            <v>81989</v>
          </cell>
          <cell r="H2001">
            <v>81989</v>
          </cell>
          <cell r="I2001">
            <v>0</v>
          </cell>
          <cell r="J2001">
            <v>81731.009999999995</v>
          </cell>
          <cell r="K2001">
            <v>257.99</v>
          </cell>
        </row>
        <row r="2002">
          <cell r="B2002">
            <v>1540</v>
          </cell>
          <cell r="C2002">
            <v>2518825102</v>
          </cell>
          <cell r="D2002">
            <v>6722</v>
          </cell>
          <cell r="H2002">
            <v>3722</v>
          </cell>
          <cell r="I2002">
            <v>3372</v>
          </cell>
          <cell r="J2002">
            <v>3372</v>
          </cell>
          <cell r="K2002">
            <v>350</v>
          </cell>
        </row>
        <row r="2003">
          <cell r="B2003">
            <v>1590</v>
          </cell>
          <cell r="C2003">
            <v>2518825102</v>
          </cell>
          <cell r="D2003">
            <v>6000</v>
          </cell>
          <cell r="H2003">
            <v>3000</v>
          </cell>
          <cell r="I2003">
            <v>3000</v>
          </cell>
          <cell r="J2003">
            <v>3000</v>
          </cell>
          <cell r="K2003">
            <v>0</v>
          </cell>
        </row>
        <row r="2004">
          <cell r="B2004">
            <v>1710</v>
          </cell>
          <cell r="C2004">
            <v>2518825102</v>
          </cell>
          <cell r="D2004">
            <v>500</v>
          </cell>
          <cell r="H2004">
            <v>500</v>
          </cell>
          <cell r="I2004">
            <v>250</v>
          </cell>
          <cell r="J2004">
            <v>250</v>
          </cell>
          <cell r="K2004">
            <v>250</v>
          </cell>
        </row>
        <row r="2005">
          <cell r="B2005">
            <v>3000</v>
          </cell>
          <cell r="D2005">
            <v>222</v>
          </cell>
          <cell r="H2005">
            <v>222</v>
          </cell>
          <cell r="I2005">
            <v>122</v>
          </cell>
          <cell r="J2005">
            <v>122</v>
          </cell>
          <cell r="K2005">
            <v>100</v>
          </cell>
        </row>
        <row r="2006">
          <cell r="B2006">
            <v>3980</v>
          </cell>
          <cell r="C2006">
            <v>1518812100</v>
          </cell>
          <cell r="D2006">
            <v>518085</v>
          </cell>
          <cell r="H2006">
            <v>527045.94999999995</v>
          </cell>
          <cell r="I2006">
            <v>291091.84000000003</v>
          </cell>
          <cell r="J2006">
            <v>291091.84000000003</v>
          </cell>
          <cell r="K2006">
            <v>235954.11</v>
          </cell>
        </row>
        <row r="2007">
          <cell r="A2007" t="str">
            <v>P2675</v>
          </cell>
          <cell r="D2007">
            <v>779686</v>
          </cell>
          <cell r="E2007">
            <v>0</v>
          </cell>
          <cell r="F2007">
            <v>0</v>
          </cell>
          <cell r="G2007">
            <v>0</v>
          </cell>
          <cell r="H2007">
            <v>745834.61999999988</v>
          </cell>
          <cell r="I2007">
            <v>355101.14</v>
          </cell>
          <cell r="J2007">
            <v>488823.62</v>
          </cell>
          <cell r="K2007">
            <v>257011</v>
          </cell>
        </row>
        <row r="2008">
          <cell r="D2008">
            <v>518085</v>
          </cell>
          <cell r="H2008">
            <v>527045.94999999995</v>
          </cell>
          <cell r="I2008">
            <v>291091.84000000003</v>
          </cell>
          <cell r="J2008">
            <v>291091.84000000003</v>
          </cell>
          <cell r="K2008">
            <v>235954.11</v>
          </cell>
        </row>
        <row r="2009">
          <cell r="B2009">
            <v>2000</v>
          </cell>
          <cell r="D2009">
            <v>179628</v>
          </cell>
          <cell r="H2009">
            <v>179628</v>
          </cell>
          <cell r="I2009">
            <v>154270.06</v>
          </cell>
          <cell r="J2009">
            <v>154270.06</v>
          </cell>
          <cell r="K2009">
            <v>25357.94</v>
          </cell>
        </row>
        <row r="2010">
          <cell r="B2010">
            <v>2110</v>
          </cell>
          <cell r="C2010">
            <v>1418510000</v>
          </cell>
          <cell r="D2010">
            <v>31933</v>
          </cell>
          <cell r="H2010">
            <v>31933</v>
          </cell>
          <cell r="I2010">
            <v>6191.16</v>
          </cell>
          <cell r="J2010">
            <v>6191.16</v>
          </cell>
          <cell r="K2010">
            <v>25741.84</v>
          </cell>
        </row>
        <row r="2011">
          <cell r="B2011">
            <v>2230</v>
          </cell>
          <cell r="C2011">
            <v>1418510000</v>
          </cell>
          <cell r="D2011">
            <v>0</v>
          </cell>
          <cell r="H2011">
            <v>8960.9500000000007</v>
          </cell>
          <cell r="I2011">
            <v>0</v>
          </cell>
          <cell r="J2011">
            <v>0</v>
          </cell>
          <cell r="K2011">
            <v>8960.9500000000007</v>
          </cell>
        </row>
        <row r="2012">
          <cell r="B2012">
            <v>2390</v>
          </cell>
          <cell r="C2012">
            <v>1418510000</v>
          </cell>
          <cell r="D2012">
            <v>19956</v>
          </cell>
          <cell r="H2012">
            <v>19956</v>
          </cell>
          <cell r="I2012">
            <v>17225.98</v>
          </cell>
          <cell r="J2012">
            <v>17225.98</v>
          </cell>
          <cell r="K2012">
            <v>2730.02</v>
          </cell>
        </row>
        <row r="2013">
          <cell r="B2013">
            <v>3000</v>
          </cell>
          <cell r="D2013">
            <v>10008</v>
          </cell>
          <cell r="H2013">
            <v>10008</v>
          </cell>
          <cell r="I2013">
            <v>8638.9</v>
          </cell>
          <cell r="J2013">
            <v>8638.9</v>
          </cell>
          <cell r="K2013">
            <v>1369.1</v>
          </cell>
        </row>
        <row r="2014">
          <cell r="B2014">
            <v>3612</v>
          </cell>
          <cell r="C2014">
            <v>1418510000</v>
          </cell>
          <cell r="D2014">
            <v>10344</v>
          </cell>
          <cell r="H2014">
            <v>10344</v>
          </cell>
          <cell r="I2014">
            <v>8941.26</v>
          </cell>
          <cell r="J2014">
            <v>8941.26</v>
          </cell>
          <cell r="K2014">
            <v>1402.74</v>
          </cell>
        </row>
        <row r="2015">
          <cell r="B2015">
            <v>3720</v>
          </cell>
          <cell r="C2015">
            <v>1418510000</v>
          </cell>
          <cell r="D2015">
            <v>5496</v>
          </cell>
          <cell r="H2015">
            <v>5496</v>
          </cell>
          <cell r="I2015">
            <v>5496</v>
          </cell>
          <cell r="J2015">
            <v>5496</v>
          </cell>
          <cell r="K2015">
            <v>0</v>
          </cell>
        </row>
        <row r="2016">
          <cell r="B2016">
            <v>3750</v>
          </cell>
          <cell r="C2016">
            <v>1418510000</v>
          </cell>
          <cell r="D2016">
            <v>173108</v>
          </cell>
          <cell r="H2016">
            <v>173108</v>
          </cell>
          <cell r="I2016">
            <v>28566.81</v>
          </cell>
          <cell r="J2016">
            <v>28566.81</v>
          </cell>
          <cell r="K2016">
            <v>144541.19</v>
          </cell>
        </row>
        <row r="2017">
          <cell r="B2017">
            <v>3820</v>
          </cell>
          <cell r="C2017">
            <v>1418510000</v>
          </cell>
          <cell r="D2017">
            <v>17094</v>
          </cell>
          <cell r="H2017">
            <v>17094</v>
          </cell>
          <cell r="I2017">
            <v>1193.31</v>
          </cell>
          <cell r="J2017">
            <v>1193.31</v>
          </cell>
          <cell r="K2017">
            <v>15900.69</v>
          </cell>
        </row>
        <row r="2018">
          <cell r="A2018" t="str">
            <v>P2676</v>
          </cell>
          <cell r="D2018">
            <v>965652</v>
          </cell>
          <cell r="E2018">
            <v>0</v>
          </cell>
          <cell r="F2018">
            <v>0</v>
          </cell>
          <cell r="G2018">
            <v>0</v>
          </cell>
          <cell r="H2018">
            <v>983573.89999999991</v>
          </cell>
          <cell r="I2018">
            <v>521615.32</v>
          </cell>
          <cell r="J2018">
            <v>521615.32</v>
          </cell>
          <cell r="K2018">
            <v>461958.58</v>
          </cell>
        </row>
        <row r="2019">
          <cell r="D2019">
            <v>70518</v>
          </cell>
          <cell r="H2019">
            <v>70518</v>
          </cell>
          <cell r="I2019">
            <v>60568.36</v>
          </cell>
          <cell r="J2019">
            <v>60568.36</v>
          </cell>
          <cell r="K2019">
            <v>9949.64</v>
          </cell>
        </row>
        <row r="2020">
          <cell r="B2020">
            <v>1130</v>
          </cell>
          <cell r="C2020">
            <v>2518825102</v>
          </cell>
          <cell r="D2020">
            <v>161040</v>
          </cell>
          <cell r="H2020">
            <v>161040</v>
          </cell>
          <cell r="I2020">
            <v>110482.35</v>
          </cell>
          <cell r="J2020">
            <v>137211.95000000001</v>
          </cell>
          <cell r="K2020">
            <v>23828.05</v>
          </cell>
        </row>
        <row r="2021">
          <cell r="B2021">
            <v>1310</v>
          </cell>
          <cell r="C2021">
            <v>2518825102</v>
          </cell>
          <cell r="D2021">
            <v>161040</v>
          </cell>
          <cell r="H2021">
            <v>161040</v>
          </cell>
          <cell r="I2021">
            <v>110482.35</v>
          </cell>
          <cell r="J2021">
            <v>137211.95000000001</v>
          </cell>
          <cell r="K2021">
            <v>23828.05</v>
          </cell>
        </row>
        <row r="2022">
          <cell r="B2022">
            <v>2000</v>
          </cell>
          <cell r="D2022">
            <v>161040</v>
          </cell>
          <cell r="H2022">
            <v>161040</v>
          </cell>
          <cell r="I2022">
            <v>110482.35</v>
          </cell>
          <cell r="J2022">
            <v>137211.95000000001</v>
          </cell>
          <cell r="K2022">
            <v>23828.05</v>
          </cell>
        </row>
        <row r="2023">
          <cell r="B2023">
            <v>2110</v>
          </cell>
          <cell r="C2023">
            <v>1418510000</v>
          </cell>
          <cell r="D2023">
            <v>1168479</v>
          </cell>
          <cell r="H2023">
            <v>1777012.2</v>
          </cell>
          <cell r="I2023">
            <v>860440.6</v>
          </cell>
          <cell r="J2023">
            <v>1366237.32</v>
          </cell>
          <cell r="K2023">
            <v>410774.88</v>
          </cell>
        </row>
        <row r="2024">
          <cell r="A2024" t="str">
            <v>P2678</v>
          </cell>
          <cell r="D2024">
            <v>1722117</v>
          </cell>
          <cell r="E2024">
            <v>0</v>
          </cell>
          <cell r="F2024">
            <v>0</v>
          </cell>
          <cell r="G2024">
            <v>0</v>
          </cell>
          <cell r="H2024">
            <v>2330650.2000000002</v>
          </cell>
          <cell r="I2024">
            <v>1252456.01</v>
          </cell>
          <cell r="J2024">
            <v>1838441.53</v>
          </cell>
          <cell r="K2024">
            <v>492208.67000000004</v>
          </cell>
        </row>
        <row r="2025">
          <cell r="D2025">
            <v>864279</v>
          </cell>
          <cell r="H2025">
            <v>864279</v>
          </cell>
          <cell r="I2025">
            <v>623096.98</v>
          </cell>
          <cell r="J2025">
            <v>623096.98</v>
          </cell>
          <cell r="K2025">
            <v>241182.02</v>
          </cell>
        </row>
        <row r="2026">
          <cell r="B2026">
            <v>2000</v>
          </cell>
          <cell r="D2026">
            <v>353934</v>
          </cell>
          <cell r="H2026">
            <v>353934</v>
          </cell>
          <cell r="I2026">
            <v>302012.06</v>
          </cell>
          <cell r="J2026">
            <v>302012.06</v>
          </cell>
          <cell r="K2026">
            <v>51921.94</v>
          </cell>
        </row>
        <row r="2027">
          <cell r="B2027">
            <v>2110</v>
          </cell>
          <cell r="C2027">
            <v>1418710000</v>
          </cell>
          <cell r="D2027">
            <v>92083</v>
          </cell>
          <cell r="H2027">
            <v>92083</v>
          </cell>
          <cell r="I2027">
            <v>13830.62</v>
          </cell>
          <cell r="J2027">
            <v>13830.62</v>
          </cell>
          <cell r="K2027">
            <v>78252.38</v>
          </cell>
        </row>
        <row r="2028">
          <cell r="B2028">
            <v>2210</v>
          </cell>
          <cell r="C2028">
            <v>1418710000</v>
          </cell>
          <cell r="D2028">
            <v>231516</v>
          </cell>
          <cell r="H2028">
            <v>231516</v>
          </cell>
          <cell r="I2028">
            <v>192928.6</v>
          </cell>
          <cell r="J2028">
            <v>192928.6</v>
          </cell>
          <cell r="K2028">
            <v>38587.4</v>
          </cell>
        </row>
        <row r="2029">
          <cell r="B2029">
            <v>3000</v>
          </cell>
          <cell r="D2029">
            <v>36378</v>
          </cell>
          <cell r="H2029">
            <v>36378</v>
          </cell>
          <cell r="I2029">
            <v>31162.95</v>
          </cell>
          <cell r="J2029">
            <v>31162.95</v>
          </cell>
          <cell r="K2029">
            <v>5215.05</v>
          </cell>
        </row>
        <row r="2030">
          <cell r="B2030">
            <v>3612</v>
          </cell>
          <cell r="C2030">
            <v>1418710000</v>
          </cell>
          <cell r="D2030">
            <v>18252</v>
          </cell>
          <cell r="H2030">
            <v>18252</v>
          </cell>
          <cell r="I2030">
            <v>15628.35</v>
          </cell>
          <cell r="J2030">
            <v>15628.35</v>
          </cell>
          <cell r="K2030">
            <v>2623.65</v>
          </cell>
        </row>
        <row r="2031">
          <cell r="B2031">
            <v>3720</v>
          </cell>
          <cell r="C2031">
            <v>1418710000</v>
          </cell>
          <cell r="D2031">
            <v>18887</v>
          </cell>
          <cell r="H2031">
            <v>18887</v>
          </cell>
          <cell r="I2031">
            <v>16175.38</v>
          </cell>
          <cell r="J2031">
            <v>16175.38</v>
          </cell>
          <cell r="K2031">
            <v>2711.62</v>
          </cell>
        </row>
        <row r="2032">
          <cell r="B2032">
            <v>3750</v>
          </cell>
          <cell r="C2032">
            <v>1418710000</v>
          </cell>
          <cell r="D2032">
            <v>10879</v>
          </cell>
          <cell r="H2032">
            <v>10879</v>
          </cell>
          <cell r="I2032">
            <v>2020.48</v>
          </cell>
          <cell r="J2032">
            <v>2020.48</v>
          </cell>
          <cell r="K2032">
            <v>8858.52</v>
          </cell>
        </row>
        <row r="2033">
          <cell r="B2033">
            <v>3820</v>
          </cell>
          <cell r="C2033">
            <v>1418710000</v>
          </cell>
          <cell r="D2033">
            <v>52966</v>
          </cell>
          <cell r="H2033">
            <v>52966</v>
          </cell>
          <cell r="I2033">
            <v>35416.800000000003</v>
          </cell>
          <cell r="J2033">
            <v>35416.800000000003</v>
          </cell>
          <cell r="K2033">
            <v>17549.2</v>
          </cell>
        </row>
        <row r="2034">
          <cell r="A2034" t="str">
            <v>P2679</v>
          </cell>
          <cell r="D2034">
            <v>1679174</v>
          </cell>
          <cell r="E2034">
            <v>0</v>
          </cell>
          <cell r="F2034">
            <v>0</v>
          </cell>
          <cell r="G2034">
            <v>0</v>
          </cell>
          <cell r="H2034">
            <v>1679174</v>
          </cell>
          <cell r="I2034">
            <v>1232272.22</v>
          </cell>
          <cell r="J2034">
            <v>1232272.22</v>
          </cell>
          <cell r="K2034">
            <v>446901.78</v>
          </cell>
        </row>
        <row r="2035">
          <cell r="D2035">
            <v>32195</v>
          </cell>
          <cell r="H2035">
            <v>32195</v>
          </cell>
          <cell r="I2035">
            <v>1909.92</v>
          </cell>
          <cell r="J2035">
            <v>1909.92</v>
          </cell>
          <cell r="K2035">
            <v>30285.08</v>
          </cell>
        </row>
        <row r="2036">
          <cell r="B2036">
            <v>2000</v>
          </cell>
          <cell r="D2036">
            <v>17189</v>
          </cell>
          <cell r="H2036">
            <v>17189</v>
          </cell>
          <cell r="I2036">
            <v>12011.82</v>
          </cell>
          <cell r="J2036">
            <v>12011.82</v>
          </cell>
          <cell r="K2036">
            <v>5177.18</v>
          </cell>
        </row>
        <row r="2037">
          <cell r="B2037">
            <v>2210</v>
          </cell>
          <cell r="C2037">
            <v>1418710000</v>
          </cell>
          <cell r="D2037">
            <v>92500</v>
          </cell>
          <cell r="H2037">
            <v>92500</v>
          </cell>
          <cell r="I2037">
            <v>70283.460000000006</v>
          </cell>
          <cell r="J2037">
            <v>76999.460000000006</v>
          </cell>
          <cell r="K2037">
            <v>15500.54</v>
          </cell>
        </row>
        <row r="2038">
          <cell r="B2038">
            <v>3000</v>
          </cell>
          <cell r="D2038">
            <v>39500</v>
          </cell>
          <cell r="H2038">
            <v>39500</v>
          </cell>
          <cell r="I2038">
            <v>36500</v>
          </cell>
          <cell r="J2038">
            <v>39500</v>
          </cell>
          <cell r="K2038">
            <v>0</v>
          </cell>
        </row>
        <row r="2039">
          <cell r="B2039">
            <v>3390</v>
          </cell>
          <cell r="C2039">
            <v>1418710000</v>
          </cell>
          <cell r="D2039">
            <v>44000</v>
          </cell>
          <cell r="H2039">
            <v>44000</v>
          </cell>
          <cell r="I2039">
            <v>28500</v>
          </cell>
          <cell r="J2039">
            <v>28500</v>
          </cell>
          <cell r="K2039">
            <v>15500</v>
          </cell>
        </row>
        <row r="2040">
          <cell r="B2040">
            <v>3820</v>
          </cell>
          <cell r="C2040">
            <v>1418510000</v>
          </cell>
          <cell r="D2040">
            <v>9000</v>
          </cell>
          <cell r="H2040">
            <v>9000</v>
          </cell>
          <cell r="I2040">
            <v>5283.46</v>
          </cell>
          <cell r="J2040">
            <v>8999.4599999999991</v>
          </cell>
          <cell r="K2040">
            <v>0.54</v>
          </cell>
        </row>
        <row r="2041">
          <cell r="B2041">
            <v>3820</v>
          </cell>
          <cell r="C2041">
            <v>1418710000</v>
          </cell>
          <cell r="D2041">
            <v>211700</v>
          </cell>
          <cell r="H2041">
            <v>820233.2</v>
          </cell>
          <cell r="I2041">
            <v>167060.16</v>
          </cell>
          <cell r="J2041">
            <v>666140.88</v>
          </cell>
          <cell r="K2041">
            <v>154092.32</v>
          </cell>
        </row>
        <row r="2042">
          <cell r="A2042" t="str">
            <v>P2680</v>
          </cell>
          <cell r="D2042">
            <v>446084</v>
          </cell>
          <cell r="E2042">
            <v>0</v>
          </cell>
          <cell r="F2042">
            <v>0</v>
          </cell>
          <cell r="G2042">
            <v>0</v>
          </cell>
          <cell r="H2042">
            <v>1054617.2</v>
          </cell>
          <cell r="I2042">
            <v>321548.82</v>
          </cell>
          <cell r="J2042">
            <v>834061.54</v>
          </cell>
          <cell r="K2042">
            <v>220555.66</v>
          </cell>
        </row>
        <row r="2043">
          <cell r="D2043">
            <v>1500</v>
          </cell>
          <cell r="H2043">
            <v>1500</v>
          </cell>
          <cell r="I2043">
            <v>0</v>
          </cell>
          <cell r="J2043">
            <v>0</v>
          </cell>
          <cell r="K2043">
            <v>1500</v>
          </cell>
        </row>
        <row r="2044">
          <cell r="B2044">
            <v>2000</v>
          </cell>
          <cell r="D2044">
            <v>3000</v>
          </cell>
          <cell r="H2044">
            <v>3000</v>
          </cell>
          <cell r="I2044">
            <v>0</v>
          </cell>
          <cell r="J2044">
            <v>0</v>
          </cell>
          <cell r="K2044">
            <v>3000</v>
          </cell>
        </row>
        <row r="2045">
          <cell r="B2045">
            <v>2110</v>
          </cell>
          <cell r="C2045">
            <v>1418510000</v>
          </cell>
          <cell r="D2045">
            <v>13500</v>
          </cell>
          <cell r="H2045">
            <v>13500</v>
          </cell>
          <cell r="I2045">
            <v>365.4</v>
          </cell>
          <cell r="J2045">
            <v>2865.2</v>
          </cell>
          <cell r="K2045">
            <v>10634.8</v>
          </cell>
        </row>
        <row r="2046">
          <cell r="A2046" t="str">
            <v>P2681</v>
          </cell>
          <cell r="D2046">
            <v>18000</v>
          </cell>
          <cell r="E2046">
            <v>0</v>
          </cell>
          <cell r="F2046">
            <v>0</v>
          </cell>
          <cell r="G2046">
            <v>0</v>
          </cell>
          <cell r="H2046">
            <v>18000</v>
          </cell>
          <cell r="I2046">
            <v>365.4</v>
          </cell>
          <cell r="J2046">
            <v>2865.2</v>
          </cell>
          <cell r="K2046">
            <v>15134.8</v>
          </cell>
        </row>
        <row r="2047">
          <cell r="D2047">
            <v>100000</v>
          </cell>
          <cell r="H2047">
            <v>162533.20000000001</v>
          </cell>
          <cell r="I2047">
            <v>107595.2</v>
          </cell>
          <cell r="J2047">
            <v>107595.2</v>
          </cell>
          <cell r="K2047">
            <v>54938</v>
          </cell>
        </row>
        <row r="2048">
          <cell r="B2048">
            <v>2000</v>
          </cell>
          <cell r="D2048">
            <v>20000</v>
          </cell>
          <cell r="H2048">
            <v>20000</v>
          </cell>
          <cell r="I2048">
            <v>0</v>
          </cell>
          <cell r="J2048">
            <v>0</v>
          </cell>
          <cell r="K2048">
            <v>20000</v>
          </cell>
        </row>
        <row r="2049">
          <cell r="B2049">
            <v>2150</v>
          </cell>
          <cell r="C2049">
            <v>1118430817</v>
          </cell>
          <cell r="D2049">
            <v>0</v>
          </cell>
          <cell r="H2049">
            <v>546000</v>
          </cell>
          <cell r="I2049">
            <v>35998.28</v>
          </cell>
          <cell r="J2049">
            <v>532579.19999999995</v>
          </cell>
          <cell r="K2049">
            <v>13420.8</v>
          </cell>
        </row>
        <row r="2050">
          <cell r="B2050">
            <v>2730</v>
          </cell>
          <cell r="C2050">
            <v>1418510000</v>
          </cell>
          <cell r="D2050">
            <v>21000</v>
          </cell>
          <cell r="H2050">
            <v>21000</v>
          </cell>
          <cell r="I2050">
            <v>8741.14</v>
          </cell>
          <cell r="J2050">
            <v>8741.14</v>
          </cell>
          <cell r="K2050">
            <v>12258.86</v>
          </cell>
        </row>
        <row r="2051">
          <cell r="B2051">
            <v>3000</v>
          </cell>
          <cell r="D2051">
            <v>22700</v>
          </cell>
          <cell r="H2051">
            <v>22700</v>
          </cell>
          <cell r="I2051">
            <v>4616.1400000000003</v>
          </cell>
          <cell r="J2051">
            <v>4616.1400000000003</v>
          </cell>
          <cell r="K2051">
            <v>18083.86</v>
          </cell>
        </row>
        <row r="2052">
          <cell r="B2052">
            <v>3820</v>
          </cell>
          <cell r="C2052">
            <v>1418510000</v>
          </cell>
          <cell r="D2052">
            <v>30000</v>
          </cell>
          <cell r="H2052">
            <v>30000</v>
          </cell>
          <cell r="I2052">
            <v>9744</v>
          </cell>
          <cell r="J2052">
            <v>9744</v>
          </cell>
          <cell r="K2052">
            <v>20256</v>
          </cell>
        </row>
        <row r="2053">
          <cell r="A2053" t="str">
            <v>P2683</v>
          </cell>
          <cell r="D2053">
            <v>193700</v>
          </cell>
          <cell r="E2053">
            <v>0</v>
          </cell>
          <cell r="F2053">
            <v>0</v>
          </cell>
          <cell r="G2053">
            <v>0</v>
          </cell>
          <cell r="H2053">
            <v>802233.2</v>
          </cell>
          <cell r="I2053">
            <v>166694.76</v>
          </cell>
          <cell r="J2053">
            <v>663275.67999999993</v>
          </cell>
          <cell r="K2053">
            <v>138957.52000000002</v>
          </cell>
        </row>
        <row r="2054">
          <cell r="D2054">
            <v>89732</v>
          </cell>
          <cell r="H2054">
            <v>81847.8</v>
          </cell>
          <cell r="I2054">
            <v>37447.79</v>
          </cell>
          <cell r="J2054">
            <v>44477.79</v>
          </cell>
          <cell r="K2054">
            <v>37370.01</v>
          </cell>
        </row>
        <row r="2055">
          <cell r="B2055">
            <v>3000</v>
          </cell>
          <cell r="D2055">
            <v>40520</v>
          </cell>
          <cell r="H2055">
            <v>32635.8</v>
          </cell>
          <cell r="I2055">
            <v>19103.79</v>
          </cell>
          <cell r="J2055">
            <v>24633.79</v>
          </cell>
          <cell r="K2055">
            <v>8002.01</v>
          </cell>
        </row>
        <row r="2056">
          <cell r="B2056">
            <v>3720</v>
          </cell>
          <cell r="C2056">
            <v>1418510000</v>
          </cell>
          <cell r="D2056">
            <v>11060</v>
          </cell>
          <cell r="H2056">
            <v>11060</v>
          </cell>
          <cell r="I2056">
            <v>5530</v>
          </cell>
          <cell r="J2056">
            <v>11060</v>
          </cell>
          <cell r="K2056">
            <v>0</v>
          </cell>
        </row>
        <row r="2057">
          <cell r="B2057">
            <v>3750</v>
          </cell>
          <cell r="C2057">
            <v>1418510000</v>
          </cell>
          <cell r="D2057">
            <v>1538</v>
          </cell>
          <cell r="H2057">
            <v>1538</v>
          </cell>
          <cell r="I2057">
            <v>684.99</v>
          </cell>
          <cell r="J2057">
            <v>684.99</v>
          </cell>
          <cell r="K2057">
            <v>853.01</v>
          </cell>
        </row>
        <row r="2058">
          <cell r="A2058" t="str">
            <v>P2684</v>
          </cell>
          <cell r="D2058">
            <v>142850</v>
          </cell>
          <cell r="E2058">
            <v>0</v>
          </cell>
          <cell r="F2058">
            <v>0</v>
          </cell>
          <cell r="G2058">
            <v>0</v>
          </cell>
          <cell r="H2058">
            <v>127081.60000000001</v>
          </cell>
          <cell r="I2058">
            <v>62766.57</v>
          </cell>
          <cell r="J2058">
            <v>80856.570000000007</v>
          </cell>
          <cell r="K2058">
            <v>46225.030000000006</v>
          </cell>
        </row>
        <row r="2059">
          <cell r="D2059">
            <v>1987</v>
          </cell>
          <cell r="H2059">
            <v>1987</v>
          </cell>
          <cell r="I2059">
            <v>0</v>
          </cell>
          <cell r="J2059">
            <v>0</v>
          </cell>
          <cell r="K2059">
            <v>1987</v>
          </cell>
        </row>
        <row r="2060">
          <cell r="B2060">
            <v>2000</v>
          </cell>
          <cell r="D2060">
            <v>8000</v>
          </cell>
          <cell r="H2060">
            <v>7604.2</v>
          </cell>
          <cell r="I2060">
            <v>6604.2</v>
          </cell>
          <cell r="J2060">
            <v>6604.2</v>
          </cell>
          <cell r="K2060">
            <v>1000</v>
          </cell>
        </row>
        <row r="2061">
          <cell r="B2061">
            <v>2110</v>
          </cell>
          <cell r="C2061">
            <v>1418510000</v>
          </cell>
          <cell r="D2061">
            <v>252</v>
          </cell>
          <cell r="H2061">
            <v>252</v>
          </cell>
          <cell r="I2061">
            <v>126</v>
          </cell>
          <cell r="J2061">
            <v>126</v>
          </cell>
          <cell r="K2061">
            <v>126</v>
          </cell>
        </row>
        <row r="2062">
          <cell r="B2062">
            <v>3000</v>
          </cell>
          <cell r="D2062">
            <v>1036</v>
          </cell>
          <cell r="H2062">
            <v>536</v>
          </cell>
          <cell r="I2062">
            <v>0</v>
          </cell>
          <cell r="J2062">
            <v>0</v>
          </cell>
          <cell r="K2062">
            <v>536</v>
          </cell>
        </row>
        <row r="2063">
          <cell r="B2063">
            <v>3720</v>
          </cell>
          <cell r="C2063">
            <v>1418510000</v>
          </cell>
          <cell r="D2063">
            <v>7000</v>
          </cell>
          <cell r="H2063">
            <v>7000</v>
          </cell>
          <cell r="I2063">
            <v>3500</v>
          </cell>
          <cell r="J2063">
            <v>3500</v>
          </cell>
          <cell r="K2063">
            <v>3500</v>
          </cell>
        </row>
        <row r="2064">
          <cell r="B2064">
            <v>3750</v>
          </cell>
          <cell r="C2064">
            <v>1418510000</v>
          </cell>
          <cell r="D2064">
            <v>4000</v>
          </cell>
          <cell r="H2064">
            <v>2658.6</v>
          </cell>
          <cell r="I2064">
            <v>2658.6</v>
          </cell>
          <cell r="J2064">
            <v>2658.6</v>
          </cell>
          <cell r="K2064">
            <v>0</v>
          </cell>
        </row>
        <row r="2065">
          <cell r="A2065" t="str">
            <v>P2685</v>
          </cell>
          <cell r="D2065">
            <v>22275</v>
          </cell>
          <cell r="E2065">
            <v>0</v>
          </cell>
          <cell r="F2065">
            <v>0</v>
          </cell>
          <cell r="G2065">
            <v>0</v>
          </cell>
          <cell r="H2065">
            <v>20037.8</v>
          </cell>
          <cell r="I2065">
            <v>12888.800000000001</v>
          </cell>
          <cell r="J2065">
            <v>12888.800000000001</v>
          </cell>
          <cell r="K2065">
            <v>7149</v>
          </cell>
        </row>
        <row r="2066">
          <cell r="D2066">
            <v>1048</v>
          </cell>
          <cell r="H2066">
            <v>0</v>
          </cell>
          <cell r="I2066">
            <v>0</v>
          </cell>
          <cell r="J2066">
            <v>0</v>
          </cell>
          <cell r="K2066">
            <v>0</v>
          </cell>
        </row>
        <row r="2067">
          <cell r="B2067">
            <v>1130</v>
          </cell>
          <cell r="C2067">
            <v>2518825102</v>
          </cell>
          <cell r="D2067">
            <v>4599</v>
          </cell>
          <cell r="H2067">
            <v>0</v>
          </cell>
          <cell r="I2067">
            <v>0</v>
          </cell>
          <cell r="J2067">
            <v>0</v>
          </cell>
          <cell r="K2067">
            <v>0</v>
          </cell>
        </row>
        <row r="2068">
          <cell r="B2068">
            <v>1310</v>
          </cell>
          <cell r="C2068">
            <v>2518825102</v>
          </cell>
          <cell r="D2068">
            <v>49212</v>
          </cell>
          <cell r="H2068">
            <v>49212</v>
          </cell>
          <cell r="I2068">
            <v>18344</v>
          </cell>
          <cell r="J2068">
            <v>19844</v>
          </cell>
          <cell r="K2068">
            <v>29368</v>
          </cell>
        </row>
        <row r="2069">
          <cell r="B2069">
            <v>1320</v>
          </cell>
          <cell r="C2069">
            <v>2518825102</v>
          </cell>
          <cell r="D2069">
            <v>1500</v>
          </cell>
          <cell r="H2069">
            <v>1500</v>
          </cell>
          <cell r="I2069">
            <v>0</v>
          </cell>
          <cell r="J2069">
            <v>1500</v>
          </cell>
          <cell r="K2069">
            <v>0</v>
          </cell>
        </row>
        <row r="2070">
          <cell r="B2070">
            <v>1410</v>
          </cell>
          <cell r="C2070">
            <v>2518825102</v>
          </cell>
          <cell r="D2070">
            <v>18912</v>
          </cell>
          <cell r="H2070">
            <v>18912</v>
          </cell>
          <cell r="I2070">
            <v>7278</v>
          </cell>
          <cell r="J2070">
            <v>7278</v>
          </cell>
          <cell r="K2070">
            <v>11634</v>
          </cell>
        </row>
        <row r="2071">
          <cell r="B2071">
            <v>1420</v>
          </cell>
          <cell r="C2071">
            <v>1518812100</v>
          </cell>
          <cell r="D2071">
            <v>8800</v>
          </cell>
          <cell r="H2071">
            <v>8800</v>
          </cell>
          <cell r="I2071">
            <v>626</v>
          </cell>
          <cell r="J2071">
            <v>626</v>
          </cell>
          <cell r="K2071">
            <v>8174</v>
          </cell>
        </row>
        <row r="2072">
          <cell r="B2072">
            <v>1420</v>
          </cell>
          <cell r="C2072">
            <v>2518825102</v>
          </cell>
          <cell r="D2072">
            <v>20000</v>
          </cell>
          <cell r="H2072">
            <v>20000</v>
          </cell>
          <cell r="I2072">
            <v>10440</v>
          </cell>
          <cell r="J2072">
            <v>10440</v>
          </cell>
          <cell r="K2072">
            <v>9560</v>
          </cell>
        </row>
        <row r="2073">
          <cell r="B2073">
            <v>1430</v>
          </cell>
          <cell r="C2073">
            <v>2518825102</v>
          </cell>
          <cell r="D2073">
            <v>946022</v>
          </cell>
          <cell r="H2073">
            <v>918286.3</v>
          </cell>
          <cell r="I2073">
            <v>545823.15</v>
          </cell>
          <cell r="J2073">
            <v>659655.75</v>
          </cell>
          <cell r="K2073">
            <v>258630.55</v>
          </cell>
        </row>
        <row r="2074">
          <cell r="B2074">
            <v>1440</v>
          </cell>
          <cell r="C2074">
            <v>2518825102</v>
          </cell>
          <cell r="D2074">
            <v>681222</v>
          </cell>
          <cell r="H2074">
            <v>685771.14</v>
          </cell>
          <cell r="I2074">
            <v>438855.19</v>
          </cell>
          <cell r="J2074">
            <v>438855.19</v>
          </cell>
          <cell r="K2074">
            <v>246915.95</v>
          </cell>
        </row>
        <row r="2075">
          <cell r="B2075">
            <v>1540</v>
          </cell>
          <cell r="C2075">
            <v>2518825102</v>
          </cell>
          <cell r="D2075">
            <v>276964</v>
          </cell>
          <cell r="H2075">
            <v>276964</v>
          </cell>
          <cell r="I2075">
            <v>237866.66</v>
          </cell>
          <cell r="J2075">
            <v>237866.66</v>
          </cell>
          <cell r="K2075">
            <v>39097.339999999997</v>
          </cell>
        </row>
        <row r="2076">
          <cell r="B2076">
            <v>1590</v>
          </cell>
          <cell r="C2076">
            <v>2518825102</v>
          </cell>
          <cell r="D2076">
            <v>6430</v>
          </cell>
          <cell r="H2076">
            <v>6430</v>
          </cell>
          <cell r="I2076">
            <v>0</v>
          </cell>
          <cell r="J2076">
            <v>0</v>
          </cell>
          <cell r="K2076">
            <v>6430</v>
          </cell>
        </row>
        <row r="2077">
          <cell r="B2077">
            <v>1710</v>
          </cell>
          <cell r="C2077">
            <v>2518825102</v>
          </cell>
          <cell r="D2077">
            <v>49238</v>
          </cell>
          <cell r="H2077">
            <v>49238</v>
          </cell>
          <cell r="I2077">
            <v>9546.0499999999993</v>
          </cell>
          <cell r="J2077">
            <v>9546.0499999999993</v>
          </cell>
          <cell r="K2077">
            <v>39691.949999999997</v>
          </cell>
        </row>
        <row r="2078">
          <cell r="B2078">
            <v>2000</v>
          </cell>
          <cell r="D2078">
            <v>28704</v>
          </cell>
          <cell r="H2078">
            <v>28704</v>
          </cell>
          <cell r="I2078">
            <v>24767.58</v>
          </cell>
          <cell r="J2078">
            <v>24767.58</v>
          </cell>
          <cell r="K2078">
            <v>3936.42</v>
          </cell>
        </row>
        <row r="2079">
          <cell r="B2079">
            <v>2110</v>
          </cell>
          <cell r="C2079">
            <v>1418510000</v>
          </cell>
          <cell r="D2079">
            <v>0</v>
          </cell>
          <cell r="H2079">
            <v>4549.1400000000003</v>
          </cell>
          <cell r="I2079">
            <v>0</v>
          </cell>
          <cell r="J2079">
            <v>0</v>
          </cell>
          <cell r="K2079">
            <v>4549.1400000000003</v>
          </cell>
        </row>
        <row r="2080">
          <cell r="B2080">
            <v>2140</v>
          </cell>
          <cell r="C2080">
            <v>1418510000</v>
          </cell>
          <cell r="D2080">
            <v>14400</v>
          </cell>
          <cell r="H2080">
            <v>14400</v>
          </cell>
          <cell r="I2080">
            <v>12421.15</v>
          </cell>
          <cell r="J2080">
            <v>12421.15</v>
          </cell>
          <cell r="K2080">
            <v>1978.85</v>
          </cell>
        </row>
        <row r="2081">
          <cell r="B2081">
            <v>2160</v>
          </cell>
          <cell r="C2081">
            <v>1418510000</v>
          </cell>
          <cell r="D2081">
            <v>14904</v>
          </cell>
          <cell r="H2081">
            <v>14904</v>
          </cell>
          <cell r="I2081">
            <v>12855.77</v>
          </cell>
          <cell r="J2081">
            <v>12855.77</v>
          </cell>
          <cell r="K2081">
            <v>2048.23</v>
          </cell>
        </row>
        <row r="2082">
          <cell r="B2082">
            <v>2430</v>
          </cell>
          <cell r="C2082">
            <v>1418510000</v>
          </cell>
          <cell r="D2082">
            <v>7880</v>
          </cell>
          <cell r="H2082">
            <v>7880</v>
          </cell>
          <cell r="I2082">
            <v>7880</v>
          </cell>
          <cell r="J2082">
            <v>7880</v>
          </cell>
          <cell r="K2082">
            <v>0</v>
          </cell>
        </row>
        <row r="2083">
          <cell r="B2083">
            <v>2460</v>
          </cell>
          <cell r="C2083">
            <v>1418510000</v>
          </cell>
          <cell r="D2083">
            <v>150451</v>
          </cell>
          <cell r="H2083">
            <v>150451</v>
          </cell>
          <cell r="I2083">
            <v>36495.33</v>
          </cell>
          <cell r="J2083">
            <v>36495.33</v>
          </cell>
          <cell r="K2083">
            <v>113955.67</v>
          </cell>
        </row>
        <row r="2084">
          <cell r="B2084">
            <v>2470</v>
          </cell>
          <cell r="C2084">
            <v>1418510000</v>
          </cell>
          <cell r="D2084">
            <v>20341</v>
          </cell>
          <cell r="H2084">
            <v>20341</v>
          </cell>
          <cell r="I2084">
            <v>1909.92</v>
          </cell>
          <cell r="J2084">
            <v>1909.92</v>
          </cell>
          <cell r="K2084">
            <v>18431.080000000002</v>
          </cell>
        </row>
        <row r="2085">
          <cell r="B2085">
            <v>2490</v>
          </cell>
          <cell r="C2085">
            <v>1418510000</v>
          </cell>
          <cell r="D2085">
            <v>111910</v>
          </cell>
          <cell r="H2085">
            <v>111910</v>
          </cell>
          <cell r="I2085">
            <v>95112.73</v>
          </cell>
          <cell r="J2085">
            <v>95112.73</v>
          </cell>
          <cell r="K2085">
            <v>16797.27</v>
          </cell>
        </row>
        <row r="2086">
          <cell r="B2086">
            <v>2720</v>
          </cell>
          <cell r="C2086">
            <v>1418510000</v>
          </cell>
          <cell r="D2086">
            <v>183000</v>
          </cell>
          <cell r="H2086">
            <v>172424.36</v>
          </cell>
          <cell r="I2086">
            <v>106767.96</v>
          </cell>
          <cell r="J2086">
            <v>162909.76000000001</v>
          </cell>
          <cell r="K2086">
            <v>9514.6</v>
          </cell>
        </row>
        <row r="2087">
          <cell r="B2087">
            <v>2910</v>
          </cell>
          <cell r="C2087">
            <v>1418510000</v>
          </cell>
          <cell r="D2087">
            <v>4000</v>
          </cell>
          <cell r="H2087">
            <v>4000</v>
          </cell>
          <cell r="I2087">
            <v>4000</v>
          </cell>
          <cell r="J2087">
            <v>4000</v>
          </cell>
          <cell r="K2087">
            <v>0</v>
          </cell>
        </row>
        <row r="2088">
          <cell r="B2088">
            <v>2920</v>
          </cell>
          <cell r="C2088">
            <v>1418510000</v>
          </cell>
          <cell r="D2088">
            <v>70000</v>
          </cell>
          <cell r="H2088">
            <v>70000</v>
          </cell>
          <cell r="I2088">
            <v>7261.6</v>
          </cell>
          <cell r="J2088">
            <v>60485.4</v>
          </cell>
          <cell r="K2088">
            <v>9514.6</v>
          </cell>
        </row>
        <row r="2089">
          <cell r="B2089">
            <v>2930</v>
          </cell>
          <cell r="C2089">
            <v>1418510000</v>
          </cell>
          <cell r="D2089">
            <v>2000</v>
          </cell>
          <cell r="H2089">
            <v>2000</v>
          </cell>
          <cell r="I2089">
            <v>2000</v>
          </cell>
          <cell r="J2089">
            <v>2000</v>
          </cell>
          <cell r="K2089">
            <v>0</v>
          </cell>
        </row>
        <row r="2090">
          <cell r="B2090">
            <v>2940</v>
          </cell>
          <cell r="C2090">
            <v>1418510000</v>
          </cell>
          <cell r="D2090">
            <v>500</v>
          </cell>
          <cell r="H2090">
            <v>0</v>
          </cell>
          <cell r="I2090">
            <v>0</v>
          </cell>
          <cell r="J2090">
            <v>0</v>
          </cell>
          <cell r="K2090">
            <v>0</v>
          </cell>
        </row>
        <row r="2091">
          <cell r="B2091">
            <v>2990</v>
          </cell>
          <cell r="C2091">
            <v>1418510000</v>
          </cell>
          <cell r="D2091">
            <v>10000</v>
          </cell>
          <cell r="H2091">
            <v>10000</v>
          </cell>
          <cell r="I2091">
            <v>10000</v>
          </cell>
          <cell r="J2091">
            <v>10000</v>
          </cell>
          <cell r="K2091">
            <v>0</v>
          </cell>
        </row>
        <row r="2092">
          <cell r="B2092">
            <v>3000</v>
          </cell>
          <cell r="D2092">
            <v>1000</v>
          </cell>
          <cell r="H2092">
            <v>715.56</v>
          </cell>
          <cell r="I2092">
            <v>715.56</v>
          </cell>
          <cell r="J2092">
            <v>715.56</v>
          </cell>
          <cell r="K2092">
            <v>0</v>
          </cell>
        </row>
        <row r="2093">
          <cell r="B2093">
            <v>3360</v>
          </cell>
          <cell r="C2093">
            <v>1418510000</v>
          </cell>
          <cell r="D2093">
            <v>12000</v>
          </cell>
          <cell r="H2093">
            <v>11933.37</v>
          </cell>
          <cell r="I2093">
            <v>11933.37</v>
          </cell>
          <cell r="J2093">
            <v>11933.37</v>
          </cell>
          <cell r="K2093">
            <v>0</v>
          </cell>
        </row>
        <row r="2094">
          <cell r="B2094">
            <v>3520</v>
          </cell>
          <cell r="C2094">
            <v>1418510000</v>
          </cell>
          <cell r="D2094">
            <v>1500</v>
          </cell>
          <cell r="H2094">
            <v>675.85</v>
          </cell>
          <cell r="I2094">
            <v>675.85</v>
          </cell>
          <cell r="J2094">
            <v>675.85</v>
          </cell>
          <cell r="K2094">
            <v>0</v>
          </cell>
        </row>
        <row r="2095">
          <cell r="B2095">
            <v>3530</v>
          </cell>
          <cell r="C2095">
            <v>1418510000</v>
          </cell>
          <cell r="D2095">
            <v>4500</v>
          </cell>
          <cell r="H2095">
            <v>4500</v>
          </cell>
          <cell r="I2095">
            <v>4500</v>
          </cell>
          <cell r="J2095">
            <v>4500</v>
          </cell>
          <cell r="K2095">
            <v>0</v>
          </cell>
        </row>
        <row r="2096">
          <cell r="B2096">
            <v>3750</v>
          </cell>
          <cell r="C2096">
            <v>1418510000</v>
          </cell>
          <cell r="D2096">
            <v>3000</v>
          </cell>
          <cell r="H2096">
            <v>2918</v>
          </cell>
          <cell r="I2096">
            <v>0</v>
          </cell>
          <cell r="J2096">
            <v>2918</v>
          </cell>
          <cell r="K2096">
            <v>0</v>
          </cell>
        </row>
        <row r="2097">
          <cell r="A2097" t="str">
            <v>P2687</v>
          </cell>
          <cell r="D2097">
            <v>2704037</v>
          </cell>
          <cell r="E2097">
            <v>0</v>
          </cell>
          <cell r="F2097">
            <v>0</v>
          </cell>
          <cell r="G2097">
            <v>0</v>
          </cell>
          <cell r="H2097">
            <v>2667419.7200000002</v>
          </cell>
          <cell r="I2097">
            <v>1608075.8700000003</v>
          </cell>
          <cell r="J2097">
            <v>1837192.07</v>
          </cell>
          <cell r="K2097">
            <v>830227.64999999991</v>
          </cell>
        </row>
        <row r="2098">
          <cell r="D2098">
            <v>34200</v>
          </cell>
          <cell r="H2098">
            <v>25681.58</v>
          </cell>
          <cell r="I2098">
            <v>25681.58</v>
          </cell>
          <cell r="J2098">
            <v>25681.58</v>
          </cell>
          <cell r="K2098">
            <v>0</v>
          </cell>
        </row>
        <row r="2099">
          <cell r="B2099">
            <v>3000</v>
          </cell>
          <cell r="D2099">
            <v>40000</v>
          </cell>
          <cell r="H2099">
            <v>40000</v>
          </cell>
          <cell r="I2099">
            <v>40000</v>
          </cell>
          <cell r="J2099">
            <v>40000</v>
          </cell>
          <cell r="K2099">
            <v>0</v>
          </cell>
        </row>
        <row r="2100">
          <cell r="B2100">
            <v>3750</v>
          </cell>
          <cell r="C2100">
            <v>1418510000</v>
          </cell>
          <cell r="D2100">
            <v>300</v>
          </cell>
          <cell r="H2100">
            <v>0</v>
          </cell>
          <cell r="I2100">
            <v>0</v>
          </cell>
          <cell r="J2100">
            <v>0</v>
          </cell>
          <cell r="K2100">
            <v>0</v>
          </cell>
        </row>
        <row r="2101">
          <cell r="A2101" t="str">
            <v>P2688</v>
          </cell>
          <cell r="D2101">
            <v>74500</v>
          </cell>
          <cell r="E2101">
            <v>0</v>
          </cell>
          <cell r="F2101">
            <v>0</v>
          </cell>
          <cell r="G2101">
            <v>0</v>
          </cell>
          <cell r="H2101">
            <v>65681.58</v>
          </cell>
          <cell r="I2101">
            <v>65681.58</v>
          </cell>
          <cell r="J2101">
            <v>65681.58</v>
          </cell>
          <cell r="K2101">
            <v>0</v>
          </cell>
        </row>
        <row r="2102">
          <cell r="D2102">
            <v>81800</v>
          </cell>
          <cell r="H2102">
            <v>60090.8</v>
          </cell>
          <cell r="I2102">
            <v>200</v>
          </cell>
          <cell r="J2102">
            <v>57890.8</v>
          </cell>
          <cell r="K2102">
            <v>2200</v>
          </cell>
        </row>
        <row r="2103">
          <cell r="B2103">
            <v>2000</v>
          </cell>
          <cell r="D2103">
            <v>9400</v>
          </cell>
          <cell r="H2103">
            <v>9400</v>
          </cell>
          <cell r="I2103">
            <v>0</v>
          </cell>
          <cell r="J2103">
            <v>9400</v>
          </cell>
          <cell r="K2103">
            <v>0</v>
          </cell>
        </row>
        <row r="2104">
          <cell r="B2104">
            <v>2110</v>
          </cell>
          <cell r="C2104">
            <v>1418710000</v>
          </cell>
          <cell r="D2104">
            <v>20000</v>
          </cell>
          <cell r="H2104">
            <v>0</v>
          </cell>
          <cell r="I2104">
            <v>0</v>
          </cell>
          <cell r="J2104">
            <v>0</v>
          </cell>
          <cell r="K2104">
            <v>0</v>
          </cell>
        </row>
        <row r="2105">
          <cell r="B2105">
            <v>2150</v>
          </cell>
          <cell r="C2105">
            <v>1418710000</v>
          </cell>
          <cell r="D2105">
            <v>50000</v>
          </cell>
          <cell r="H2105">
            <v>48290.8</v>
          </cell>
          <cell r="I2105">
            <v>0</v>
          </cell>
          <cell r="J2105">
            <v>48290.8</v>
          </cell>
          <cell r="K2105">
            <v>0</v>
          </cell>
        </row>
        <row r="2106">
          <cell r="B2106">
            <v>2170</v>
          </cell>
          <cell r="C2106">
            <v>1418710000</v>
          </cell>
          <cell r="D2106">
            <v>2400</v>
          </cell>
          <cell r="H2106">
            <v>2400</v>
          </cell>
          <cell r="I2106">
            <v>200</v>
          </cell>
          <cell r="J2106">
            <v>200</v>
          </cell>
          <cell r="K2106">
            <v>2200</v>
          </cell>
        </row>
        <row r="2107">
          <cell r="B2107">
            <v>2210</v>
          </cell>
          <cell r="C2107">
            <v>1418710000</v>
          </cell>
          <cell r="D2107">
            <v>14297625</v>
          </cell>
          <cell r="H2107">
            <v>18568679.379999999</v>
          </cell>
          <cell r="I2107">
            <v>11799416.01</v>
          </cell>
          <cell r="J2107">
            <v>13966588.5</v>
          </cell>
          <cell r="K2107">
            <v>4602090.88</v>
          </cell>
        </row>
        <row r="2108">
          <cell r="B2108">
            <v>2420</v>
          </cell>
          <cell r="C2108">
            <v>1418710000</v>
          </cell>
          <cell r="D2108">
            <v>11386363</v>
          </cell>
          <cell r="H2108">
            <v>13083315.960000001</v>
          </cell>
          <cell r="I2108">
            <v>9758976.6699999999</v>
          </cell>
          <cell r="J2108">
            <v>9883367.8699999992</v>
          </cell>
          <cell r="K2108">
            <v>3199948.09</v>
          </cell>
        </row>
        <row r="2109">
          <cell r="B2109">
            <v>2460</v>
          </cell>
          <cell r="C2109">
            <v>1418710000</v>
          </cell>
          <cell r="D2109">
            <v>915108</v>
          </cell>
          <cell r="H2109">
            <v>2287770</v>
          </cell>
          <cell r="I2109">
            <v>2040825.65</v>
          </cell>
          <cell r="J2109">
            <v>2040825.65</v>
          </cell>
          <cell r="K2109">
            <v>246944.35</v>
          </cell>
        </row>
        <row r="2110">
          <cell r="B2110">
            <v>2490</v>
          </cell>
          <cell r="C2110">
            <v>1418710000</v>
          </cell>
          <cell r="D2110">
            <v>5305435</v>
          </cell>
          <cell r="H2110">
            <v>5305435</v>
          </cell>
          <cell r="I2110">
            <v>4321848.2300000004</v>
          </cell>
          <cell r="J2110">
            <v>4321848.2300000004</v>
          </cell>
          <cell r="K2110">
            <v>983586.77</v>
          </cell>
        </row>
        <row r="2111">
          <cell r="B2111">
            <v>2510</v>
          </cell>
          <cell r="C2111">
            <v>1418710000</v>
          </cell>
          <cell r="D2111">
            <v>815891</v>
          </cell>
          <cell r="H2111">
            <v>815891</v>
          </cell>
          <cell r="I2111">
            <v>663983.91</v>
          </cell>
          <cell r="J2111">
            <v>788375.11</v>
          </cell>
          <cell r="K2111">
            <v>27515.89</v>
          </cell>
        </row>
        <row r="2112">
          <cell r="B2112">
            <v>2960</v>
          </cell>
          <cell r="C2112">
            <v>1418710000</v>
          </cell>
          <cell r="D2112">
            <v>6430</v>
          </cell>
          <cell r="H2112">
            <v>6430</v>
          </cell>
          <cell r="I2112">
            <v>0</v>
          </cell>
          <cell r="J2112">
            <v>0</v>
          </cell>
          <cell r="K2112">
            <v>6430</v>
          </cell>
        </row>
        <row r="2113">
          <cell r="B2113">
            <v>3000</v>
          </cell>
          <cell r="D2113">
            <v>19071</v>
          </cell>
          <cell r="H2113">
            <v>19071</v>
          </cell>
          <cell r="I2113">
            <v>7142.97</v>
          </cell>
          <cell r="J2113">
            <v>7142.97</v>
          </cell>
          <cell r="K2113">
            <v>11928.03</v>
          </cell>
        </row>
        <row r="2114">
          <cell r="B2114">
            <v>3360</v>
          </cell>
          <cell r="C2114">
            <v>1418710000</v>
          </cell>
          <cell r="D2114">
            <v>799269</v>
          </cell>
          <cell r="H2114">
            <v>799269</v>
          </cell>
          <cell r="I2114">
            <v>85098.43</v>
          </cell>
          <cell r="J2114">
            <v>85098.43</v>
          </cell>
          <cell r="K2114">
            <v>714170.57</v>
          </cell>
        </row>
        <row r="2115">
          <cell r="B2115">
            <v>3390</v>
          </cell>
          <cell r="C2115">
            <v>1418710000</v>
          </cell>
          <cell r="D2115">
            <v>258432</v>
          </cell>
          <cell r="H2115">
            <v>258432</v>
          </cell>
          <cell r="I2115">
            <v>215359.2</v>
          </cell>
          <cell r="J2115">
            <v>215359.2</v>
          </cell>
          <cell r="K2115">
            <v>43072.800000000003</v>
          </cell>
        </row>
        <row r="2116">
          <cell r="B2116">
            <v>3720</v>
          </cell>
          <cell r="C2116">
            <v>1418710000</v>
          </cell>
          <cell r="D2116">
            <v>91254</v>
          </cell>
          <cell r="H2116">
            <v>228150</v>
          </cell>
          <cell r="I2116">
            <v>214957.28</v>
          </cell>
          <cell r="J2116">
            <v>214957.28</v>
          </cell>
          <cell r="K2116">
            <v>13192.72</v>
          </cell>
        </row>
        <row r="2117">
          <cell r="B2117">
            <v>3750</v>
          </cell>
          <cell r="C2117">
            <v>1418710000</v>
          </cell>
          <cell r="D2117">
            <v>550674</v>
          </cell>
          <cell r="H2117">
            <v>550674</v>
          </cell>
          <cell r="I2117">
            <v>460347.29</v>
          </cell>
          <cell r="J2117">
            <v>460347.29</v>
          </cell>
          <cell r="K2117">
            <v>90326.71</v>
          </cell>
        </row>
        <row r="2118">
          <cell r="B2118">
            <v>3820</v>
          </cell>
          <cell r="C2118">
            <v>1418710000</v>
          </cell>
          <cell r="D2118">
            <v>45744</v>
          </cell>
          <cell r="H2118">
            <v>114360</v>
          </cell>
          <cell r="I2118">
            <v>107802.12</v>
          </cell>
          <cell r="J2118">
            <v>107802.12</v>
          </cell>
          <cell r="K2118">
            <v>6557.88</v>
          </cell>
        </row>
        <row r="2119">
          <cell r="A2119" t="str">
            <v>P2689</v>
          </cell>
          <cell r="D2119">
            <v>34654896</v>
          </cell>
          <cell r="E2119">
            <v>0</v>
          </cell>
          <cell r="F2119">
            <v>0</v>
          </cell>
          <cell r="G2119">
            <v>0</v>
          </cell>
          <cell r="H2119">
            <v>42157658.939999998</v>
          </cell>
          <cell r="I2119">
            <v>29676157.759999998</v>
          </cell>
          <cell r="J2119">
            <v>32207494.249999996</v>
          </cell>
          <cell r="K2119">
            <v>9950164.6900000032</v>
          </cell>
        </row>
        <row r="2120">
          <cell r="D2120">
            <v>276150</v>
          </cell>
          <cell r="H2120">
            <v>276150</v>
          </cell>
          <cell r="I2120">
            <v>230866.23</v>
          </cell>
          <cell r="J2120">
            <v>230866.23</v>
          </cell>
          <cell r="K2120">
            <v>45283.77</v>
          </cell>
        </row>
        <row r="2121">
          <cell r="B2121">
            <v>1130</v>
          </cell>
          <cell r="C2121">
            <v>2518825102</v>
          </cell>
          <cell r="D2121">
            <v>47384</v>
          </cell>
          <cell r="H2121">
            <v>123073.96</v>
          </cell>
          <cell r="I2121">
            <v>111575.1</v>
          </cell>
          <cell r="J2121">
            <v>111575.1</v>
          </cell>
          <cell r="K2121">
            <v>11498.86</v>
          </cell>
        </row>
        <row r="2122">
          <cell r="B2122">
            <v>2000</v>
          </cell>
          <cell r="D2122">
            <v>285827</v>
          </cell>
          <cell r="H2122">
            <v>285827</v>
          </cell>
          <cell r="I2122">
            <v>238946.51</v>
          </cell>
          <cell r="J2122">
            <v>238946.51</v>
          </cell>
          <cell r="K2122">
            <v>46880.49</v>
          </cell>
        </row>
        <row r="2123">
          <cell r="B2123">
            <v>2110</v>
          </cell>
          <cell r="C2123">
            <v>1418510000</v>
          </cell>
          <cell r="D2123">
            <v>82296</v>
          </cell>
          <cell r="H2123">
            <v>82296</v>
          </cell>
          <cell r="I2123">
            <v>4652.49</v>
          </cell>
          <cell r="J2123">
            <v>4652.49</v>
          </cell>
          <cell r="K2123">
            <v>77643.509999999995</v>
          </cell>
        </row>
        <row r="2124">
          <cell r="B2124">
            <v>2140</v>
          </cell>
          <cell r="C2124">
            <v>1418510000</v>
          </cell>
          <cell r="D2124">
            <v>549167</v>
          </cell>
          <cell r="H2124">
            <v>549167</v>
          </cell>
          <cell r="I2124">
            <v>394632.04</v>
          </cell>
          <cell r="J2124">
            <v>394632.04</v>
          </cell>
          <cell r="K2124">
            <v>154534.96</v>
          </cell>
        </row>
        <row r="2125">
          <cell r="B2125">
            <v>2150</v>
          </cell>
          <cell r="C2125">
            <v>1418510000</v>
          </cell>
          <cell r="D2125">
            <v>228508</v>
          </cell>
          <cell r="H2125">
            <v>228508</v>
          </cell>
          <cell r="I2125">
            <v>12991.25</v>
          </cell>
          <cell r="J2125">
            <v>12991.25</v>
          </cell>
          <cell r="K2125">
            <v>215516.75</v>
          </cell>
        </row>
        <row r="2126">
          <cell r="B2126">
            <v>3000</v>
          </cell>
          <cell r="D2126">
            <v>0</v>
          </cell>
          <cell r="H2126">
            <v>43089</v>
          </cell>
          <cell r="I2126">
            <v>34101.56</v>
          </cell>
          <cell r="J2126">
            <v>34101.56</v>
          </cell>
          <cell r="K2126">
            <v>8987.44</v>
          </cell>
        </row>
        <row r="2127">
          <cell r="B2127">
            <v>3250</v>
          </cell>
          <cell r="C2127">
            <v>1418510000</v>
          </cell>
          <cell r="D2127">
            <v>1109723</v>
          </cell>
          <cell r="H2127">
            <v>1109723</v>
          </cell>
          <cell r="I2127">
            <v>613846.41</v>
          </cell>
          <cell r="J2127">
            <v>613846.41</v>
          </cell>
          <cell r="K2127">
            <v>495876.59</v>
          </cell>
        </row>
        <row r="2128">
          <cell r="B2128">
            <v>3250</v>
          </cell>
          <cell r="C2128">
            <v>1518812100</v>
          </cell>
          <cell r="D2128">
            <v>408920</v>
          </cell>
          <cell r="H2128">
            <v>1602014.51</v>
          </cell>
          <cell r="I2128">
            <v>640783.6</v>
          </cell>
          <cell r="J2128">
            <v>1353582.62</v>
          </cell>
          <cell r="K2128">
            <v>248431.89</v>
          </cell>
        </row>
        <row r="2129">
          <cell r="B2129">
            <v>3390</v>
          </cell>
          <cell r="C2129">
            <v>1418510000</v>
          </cell>
          <cell r="D2129">
            <v>98400</v>
          </cell>
          <cell r="H2129">
            <v>117872.24</v>
          </cell>
          <cell r="I2129">
            <v>24408.43</v>
          </cell>
          <cell r="J2129">
            <v>117872.24</v>
          </cell>
          <cell r="K2129">
            <v>0</v>
          </cell>
        </row>
        <row r="2130">
          <cell r="B2130">
            <v>3510</v>
          </cell>
          <cell r="C2130">
            <v>1518812100</v>
          </cell>
          <cell r="D2130">
            <v>0</v>
          </cell>
          <cell r="H2130">
            <v>63498.57</v>
          </cell>
          <cell r="I2130">
            <v>0</v>
          </cell>
          <cell r="J2130">
            <v>63498.57</v>
          </cell>
          <cell r="K2130">
            <v>0</v>
          </cell>
        </row>
        <row r="2131">
          <cell r="B2131">
            <v>3720</v>
          </cell>
          <cell r="C2131">
            <v>1418510000</v>
          </cell>
          <cell r="D2131">
            <v>63000</v>
          </cell>
          <cell r="H2131">
            <v>62975</v>
          </cell>
          <cell r="I2131">
            <v>62975</v>
          </cell>
          <cell r="J2131">
            <v>62975</v>
          </cell>
          <cell r="K2131">
            <v>0</v>
          </cell>
        </row>
        <row r="2132">
          <cell r="B2132">
            <v>3750</v>
          </cell>
          <cell r="C2132">
            <v>1418510000</v>
          </cell>
          <cell r="D2132">
            <v>40000</v>
          </cell>
          <cell r="H2132">
            <v>41000</v>
          </cell>
          <cell r="I2132">
            <v>40952.339999999997</v>
          </cell>
          <cell r="J2132">
            <v>40952.339999999997</v>
          </cell>
          <cell r="K2132">
            <v>47.66</v>
          </cell>
        </row>
        <row r="2133">
          <cell r="B2133">
            <v>3820</v>
          </cell>
          <cell r="C2133">
            <v>1418510000</v>
          </cell>
          <cell r="D2133">
            <v>0</v>
          </cell>
          <cell r="H2133">
            <v>63496.78</v>
          </cell>
          <cell r="I2133">
            <v>63496.78</v>
          </cell>
          <cell r="J2133">
            <v>63496.78</v>
          </cell>
          <cell r="K2133">
            <v>0</v>
          </cell>
        </row>
        <row r="2134">
          <cell r="A2134" t="str">
            <v>P2690</v>
          </cell>
          <cell r="B2134">
            <v>3820</v>
          </cell>
          <cell r="C2134">
            <v>1418510000</v>
          </cell>
          <cell r="D2134">
            <v>3189375</v>
          </cell>
          <cell r="E2134">
            <v>0</v>
          </cell>
          <cell r="F2134">
            <v>0</v>
          </cell>
          <cell r="G2134">
            <v>0</v>
          </cell>
          <cell r="H2134">
            <v>4648691.0600000005</v>
          </cell>
          <cell r="I2134">
            <v>2474227.7400000002</v>
          </cell>
          <cell r="J2134">
            <v>3343989.14</v>
          </cell>
          <cell r="K2134">
            <v>1304701.9199999997</v>
          </cell>
        </row>
        <row r="2135">
          <cell r="D2135">
            <v>13000</v>
          </cell>
          <cell r="H2135">
            <v>5684</v>
          </cell>
          <cell r="I2135">
            <v>5684</v>
          </cell>
          <cell r="J2135">
            <v>5684</v>
          </cell>
          <cell r="K2135">
            <v>0</v>
          </cell>
        </row>
        <row r="2136">
          <cell r="B2136">
            <v>1130</v>
          </cell>
          <cell r="C2136">
            <v>2518825102</v>
          </cell>
          <cell r="D2136">
            <v>0</v>
          </cell>
          <cell r="H2136">
            <v>63054.37</v>
          </cell>
          <cell r="I2136">
            <v>63054.37</v>
          </cell>
          <cell r="J2136">
            <v>63054.37</v>
          </cell>
          <cell r="K2136">
            <v>0</v>
          </cell>
        </row>
        <row r="2137">
          <cell r="B2137">
            <v>1320</v>
          </cell>
          <cell r="C2137">
            <v>2518825102</v>
          </cell>
          <cell r="D2137">
            <v>107520</v>
          </cell>
          <cell r="H2137">
            <v>125377.3</v>
          </cell>
          <cell r="I2137">
            <v>93315.66</v>
          </cell>
          <cell r="J2137">
            <v>93427.66</v>
          </cell>
          <cell r="K2137">
            <v>31949.64</v>
          </cell>
        </row>
        <row r="2138">
          <cell r="B2138">
            <v>1410</v>
          </cell>
          <cell r="C2138">
            <v>2518825102</v>
          </cell>
          <cell r="D2138">
            <v>0</v>
          </cell>
          <cell r="H2138">
            <v>22368.080000000002</v>
          </cell>
          <cell r="I2138">
            <v>10280</v>
          </cell>
          <cell r="J2138">
            <v>10280</v>
          </cell>
          <cell r="K2138">
            <v>12088.08</v>
          </cell>
        </row>
        <row r="2139">
          <cell r="B2139">
            <v>1420</v>
          </cell>
          <cell r="C2139">
            <v>2518825102</v>
          </cell>
          <cell r="D2139">
            <v>4000</v>
          </cell>
          <cell r="H2139">
            <v>3432.15</v>
          </cell>
          <cell r="I2139">
            <v>3432.15</v>
          </cell>
          <cell r="J2139">
            <v>3432.15</v>
          </cell>
          <cell r="K2139">
            <v>0</v>
          </cell>
        </row>
        <row r="2140">
          <cell r="B2140">
            <v>1430</v>
          </cell>
          <cell r="C2140">
            <v>2518825102</v>
          </cell>
          <cell r="D2140">
            <v>0</v>
          </cell>
          <cell r="H2140">
            <v>85000</v>
          </cell>
          <cell r="I2140">
            <v>550</v>
          </cell>
          <cell r="J2140">
            <v>550</v>
          </cell>
          <cell r="K2140">
            <v>84450</v>
          </cell>
        </row>
        <row r="2141">
          <cell r="B2141">
            <v>1440</v>
          </cell>
          <cell r="C2141">
            <v>2518825102</v>
          </cell>
          <cell r="D2141">
            <v>0</v>
          </cell>
          <cell r="H2141">
            <v>20567.21</v>
          </cell>
          <cell r="I2141">
            <v>0</v>
          </cell>
          <cell r="J2141">
            <v>20567.21</v>
          </cell>
          <cell r="K2141">
            <v>0</v>
          </cell>
        </row>
        <row r="2142">
          <cell r="B2142">
            <v>1540</v>
          </cell>
          <cell r="C2142">
            <v>2518825102</v>
          </cell>
          <cell r="D2142">
            <v>0</v>
          </cell>
          <cell r="H2142">
            <v>34926.31</v>
          </cell>
          <cell r="I2142">
            <v>0</v>
          </cell>
          <cell r="J2142">
            <v>34926.31</v>
          </cell>
          <cell r="K2142">
            <v>0</v>
          </cell>
        </row>
        <row r="2143">
          <cell r="B2143">
            <v>1590</v>
          </cell>
          <cell r="C2143">
            <v>2518825102</v>
          </cell>
          <cell r="D2143">
            <v>0</v>
          </cell>
          <cell r="H2143">
            <v>4006.48</v>
          </cell>
          <cell r="I2143">
            <v>0</v>
          </cell>
          <cell r="J2143">
            <v>3920.87</v>
          </cell>
          <cell r="K2143">
            <v>85.61</v>
          </cell>
        </row>
        <row r="2144">
          <cell r="B2144">
            <v>1710</v>
          </cell>
          <cell r="C2144">
            <v>2518825102</v>
          </cell>
          <cell r="D2144">
            <v>0</v>
          </cell>
          <cell r="H2144">
            <v>10000</v>
          </cell>
          <cell r="I2144">
            <v>3348.4</v>
          </cell>
          <cell r="J2144">
            <v>3348.4</v>
          </cell>
          <cell r="K2144">
            <v>6651.6</v>
          </cell>
        </row>
        <row r="2145">
          <cell r="B2145">
            <v>2000</v>
          </cell>
          <cell r="D2145">
            <v>0</v>
          </cell>
          <cell r="H2145">
            <v>40000</v>
          </cell>
          <cell r="I2145">
            <v>320</v>
          </cell>
          <cell r="J2145">
            <v>320</v>
          </cell>
          <cell r="K2145">
            <v>39680</v>
          </cell>
        </row>
        <row r="2146">
          <cell r="B2146">
            <v>2110</v>
          </cell>
          <cell r="C2146">
            <v>1418710000</v>
          </cell>
          <cell r="D2146">
            <v>0</v>
          </cell>
          <cell r="H2146">
            <v>34638.699999999997</v>
          </cell>
          <cell r="I2146">
            <v>34638.699999999997</v>
          </cell>
          <cell r="J2146">
            <v>34638.699999999997</v>
          </cell>
          <cell r="K2146">
            <v>0</v>
          </cell>
        </row>
        <row r="2147">
          <cell r="B2147">
            <v>2170</v>
          </cell>
          <cell r="C2147">
            <v>1418710000</v>
          </cell>
          <cell r="D2147">
            <v>0</v>
          </cell>
          <cell r="H2147">
            <v>858.18</v>
          </cell>
          <cell r="I2147">
            <v>858.18</v>
          </cell>
          <cell r="J2147">
            <v>858.18</v>
          </cell>
          <cell r="K2147">
            <v>0</v>
          </cell>
        </row>
        <row r="2148">
          <cell r="B2148">
            <v>3000</v>
          </cell>
          <cell r="D2148">
            <v>0</v>
          </cell>
          <cell r="H2148">
            <v>304.42</v>
          </cell>
          <cell r="I2148">
            <v>304.42</v>
          </cell>
          <cell r="J2148">
            <v>304.42</v>
          </cell>
          <cell r="K2148">
            <v>0</v>
          </cell>
        </row>
        <row r="2149">
          <cell r="B2149">
            <v>3390</v>
          </cell>
          <cell r="C2149">
            <v>1418710000</v>
          </cell>
          <cell r="D2149">
            <v>0</v>
          </cell>
          <cell r="H2149">
            <v>98378.7</v>
          </cell>
          <cell r="I2149">
            <v>93176.2</v>
          </cell>
          <cell r="J2149">
            <v>98378.7</v>
          </cell>
          <cell r="K2149">
            <v>0</v>
          </cell>
        </row>
        <row r="2150">
          <cell r="B2150">
            <v>3720</v>
          </cell>
          <cell r="C2150">
            <v>1418510000</v>
          </cell>
          <cell r="D2150">
            <v>0</v>
          </cell>
          <cell r="H2150">
            <v>60000</v>
          </cell>
          <cell r="I2150">
            <v>0</v>
          </cell>
          <cell r="J2150">
            <v>0</v>
          </cell>
          <cell r="K2150">
            <v>60000</v>
          </cell>
        </row>
        <row r="2151">
          <cell r="B2151">
            <v>3750</v>
          </cell>
          <cell r="C2151">
            <v>1418510000</v>
          </cell>
          <cell r="D2151">
            <v>0</v>
          </cell>
          <cell r="H2151">
            <v>60000</v>
          </cell>
          <cell r="I2151">
            <v>0</v>
          </cell>
          <cell r="J2151">
            <v>60000</v>
          </cell>
          <cell r="K2151">
            <v>0</v>
          </cell>
        </row>
        <row r="2152">
          <cell r="B2152">
            <v>3980</v>
          </cell>
          <cell r="C2152">
            <v>1518812100</v>
          </cell>
          <cell r="D2152">
            <v>0</v>
          </cell>
          <cell r="H2152">
            <v>20000</v>
          </cell>
          <cell r="I2152">
            <v>0</v>
          </cell>
          <cell r="J2152">
            <v>19180</v>
          </cell>
          <cell r="K2152">
            <v>820</v>
          </cell>
        </row>
        <row r="2153">
          <cell r="A2153" t="str">
            <v>P2691</v>
          </cell>
          <cell r="D2153">
            <v>124520</v>
          </cell>
          <cell r="E2153">
            <v>0</v>
          </cell>
          <cell r="F2153">
            <v>0</v>
          </cell>
          <cell r="G2153">
            <v>0</v>
          </cell>
          <cell r="H2153">
            <v>688595.9</v>
          </cell>
          <cell r="I2153">
            <v>308962.07999999996</v>
          </cell>
          <cell r="J2153">
            <v>452870.97</v>
          </cell>
          <cell r="K2153">
            <v>235724.93</v>
          </cell>
        </row>
        <row r="2154">
          <cell r="D2154">
            <v>6000</v>
          </cell>
          <cell r="H2154">
            <v>5340</v>
          </cell>
          <cell r="I2154">
            <v>5340</v>
          </cell>
          <cell r="J2154">
            <v>5340</v>
          </cell>
          <cell r="K2154">
            <v>0</v>
          </cell>
        </row>
        <row r="2155">
          <cell r="B2155">
            <v>3000</v>
          </cell>
          <cell r="D2155">
            <v>5500</v>
          </cell>
          <cell r="H2155">
            <v>3000</v>
          </cell>
          <cell r="I2155">
            <v>3000</v>
          </cell>
          <cell r="J2155">
            <v>3000</v>
          </cell>
          <cell r="K2155">
            <v>0</v>
          </cell>
        </row>
        <row r="2156">
          <cell r="B2156">
            <v>3750</v>
          </cell>
          <cell r="C2156">
            <v>1418510000</v>
          </cell>
          <cell r="D2156">
            <v>39000</v>
          </cell>
          <cell r="H2156">
            <v>33926.400000000001</v>
          </cell>
          <cell r="I2156">
            <v>0</v>
          </cell>
          <cell r="J2156">
            <v>33926.400000000001</v>
          </cell>
          <cell r="K2156">
            <v>0</v>
          </cell>
        </row>
        <row r="2157">
          <cell r="A2157" t="str">
            <v>P2692</v>
          </cell>
          <cell r="D2157">
            <v>50500</v>
          </cell>
          <cell r="E2157">
            <v>0</v>
          </cell>
          <cell r="F2157">
            <v>0</v>
          </cell>
          <cell r="G2157">
            <v>0</v>
          </cell>
          <cell r="H2157">
            <v>42266.400000000001</v>
          </cell>
          <cell r="I2157">
            <v>8340</v>
          </cell>
          <cell r="J2157">
            <v>42266.400000000001</v>
          </cell>
          <cell r="K2157">
            <v>0</v>
          </cell>
        </row>
        <row r="2158">
          <cell r="D2158">
            <v>0</v>
          </cell>
          <cell r="H2158">
            <v>30000</v>
          </cell>
          <cell r="I2158">
            <v>0</v>
          </cell>
          <cell r="J2158">
            <v>29989.46</v>
          </cell>
          <cell r="K2158">
            <v>10.54</v>
          </cell>
        </row>
        <row r="2159">
          <cell r="B2159">
            <v>1130</v>
          </cell>
          <cell r="C2159">
            <v>2513828903</v>
          </cell>
          <cell r="D2159">
            <v>25000</v>
          </cell>
          <cell r="H2159">
            <v>13092.82</v>
          </cell>
          <cell r="I2159">
            <v>4715.3</v>
          </cell>
          <cell r="J2159">
            <v>13092.82</v>
          </cell>
          <cell r="K2159">
            <v>0</v>
          </cell>
        </row>
        <row r="2160">
          <cell r="B2160">
            <v>1130</v>
          </cell>
          <cell r="C2160">
            <v>2518825102</v>
          </cell>
          <cell r="D2160">
            <v>0</v>
          </cell>
          <cell r="H2160">
            <v>27554.66</v>
          </cell>
          <cell r="I2160">
            <v>27554.66</v>
          </cell>
          <cell r="J2160">
            <v>27554.66</v>
          </cell>
          <cell r="K2160">
            <v>0</v>
          </cell>
        </row>
        <row r="2161">
          <cell r="B2161">
            <v>1320</v>
          </cell>
          <cell r="C2161">
            <v>2518825102</v>
          </cell>
          <cell r="D2161">
            <v>0</v>
          </cell>
          <cell r="H2161">
            <v>2320</v>
          </cell>
          <cell r="I2161">
            <v>1797.12</v>
          </cell>
          <cell r="J2161">
            <v>1797.12</v>
          </cell>
          <cell r="K2161">
            <v>522.88</v>
          </cell>
        </row>
        <row r="2162">
          <cell r="B2162">
            <v>1410</v>
          </cell>
          <cell r="C2162">
            <v>2513828903</v>
          </cell>
          <cell r="D2162">
            <v>0</v>
          </cell>
          <cell r="H2162">
            <v>30000</v>
          </cell>
          <cell r="I2162">
            <v>30000</v>
          </cell>
          <cell r="J2162">
            <v>30000</v>
          </cell>
          <cell r="K2162">
            <v>0</v>
          </cell>
        </row>
        <row r="2163">
          <cell r="B2163">
            <v>1410</v>
          </cell>
          <cell r="C2163">
            <v>2518825102</v>
          </cell>
          <cell r="D2163">
            <v>0</v>
          </cell>
          <cell r="H2163">
            <v>118569.98</v>
          </cell>
          <cell r="I2163">
            <v>64309.11</v>
          </cell>
          <cell r="J2163">
            <v>118569.98</v>
          </cell>
          <cell r="K2163">
            <v>0</v>
          </cell>
        </row>
        <row r="2164">
          <cell r="B2164">
            <v>1420</v>
          </cell>
          <cell r="C2164">
            <v>2513828903</v>
          </cell>
          <cell r="D2164">
            <v>0</v>
          </cell>
          <cell r="H2164">
            <v>181430.02</v>
          </cell>
          <cell r="I2164">
            <v>0</v>
          </cell>
          <cell r="J2164">
            <v>181430.02</v>
          </cell>
          <cell r="K2164">
            <v>0</v>
          </cell>
        </row>
        <row r="2165">
          <cell r="B2165">
            <v>1420</v>
          </cell>
          <cell r="C2165">
            <v>2518825102</v>
          </cell>
          <cell r="D2165">
            <v>0</v>
          </cell>
          <cell r="H2165">
            <v>20000</v>
          </cell>
          <cell r="I2165">
            <v>0</v>
          </cell>
          <cell r="J2165">
            <v>18943.48</v>
          </cell>
          <cell r="K2165">
            <v>1056.52</v>
          </cell>
        </row>
        <row r="2166">
          <cell r="B2166">
            <v>1430</v>
          </cell>
          <cell r="C2166">
            <v>2513828903</v>
          </cell>
          <cell r="D2166">
            <v>0</v>
          </cell>
          <cell r="H2166">
            <v>11069.36</v>
          </cell>
          <cell r="I2166">
            <v>0</v>
          </cell>
          <cell r="J2166">
            <v>0</v>
          </cell>
          <cell r="K2166">
            <v>11069.36</v>
          </cell>
        </row>
        <row r="2167">
          <cell r="B2167">
            <v>1430</v>
          </cell>
          <cell r="C2167">
            <v>2518825102</v>
          </cell>
          <cell r="D2167">
            <v>7500</v>
          </cell>
          <cell r="H2167">
            <v>3272.78</v>
          </cell>
          <cell r="I2167">
            <v>3272.78</v>
          </cell>
          <cell r="J2167">
            <v>3272.78</v>
          </cell>
          <cell r="K2167">
            <v>0</v>
          </cell>
        </row>
        <row r="2168">
          <cell r="B2168">
            <v>1440</v>
          </cell>
          <cell r="C2168">
            <v>2518825102</v>
          </cell>
          <cell r="D2168">
            <v>0</v>
          </cell>
          <cell r="H2168">
            <v>85000</v>
          </cell>
          <cell r="I2168">
            <v>0</v>
          </cell>
          <cell r="J2168">
            <v>85000</v>
          </cell>
          <cell r="K2168">
            <v>0</v>
          </cell>
        </row>
        <row r="2169">
          <cell r="B2169">
            <v>1540</v>
          </cell>
          <cell r="C2169">
            <v>2518825102</v>
          </cell>
          <cell r="D2169">
            <v>2200342</v>
          </cell>
          <cell r="H2169">
            <v>2560437.85</v>
          </cell>
          <cell r="I2169">
            <v>1361930.26</v>
          </cell>
          <cell r="J2169">
            <v>2018763.55</v>
          </cell>
          <cell r="K2169">
            <v>541674.30000000005</v>
          </cell>
        </row>
        <row r="2170">
          <cell r="B2170">
            <v>1590</v>
          </cell>
          <cell r="C2170">
            <v>2518825102</v>
          </cell>
          <cell r="D2170">
            <v>0</v>
          </cell>
          <cell r="H2170">
            <v>15000</v>
          </cell>
          <cell r="I2170">
            <v>0</v>
          </cell>
          <cell r="J2170">
            <v>0</v>
          </cell>
          <cell r="K2170">
            <v>15000</v>
          </cell>
        </row>
        <row r="2171">
          <cell r="B2171">
            <v>1710</v>
          </cell>
          <cell r="C2171">
            <v>2518825102</v>
          </cell>
          <cell r="D2171">
            <v>212000</v>
          </cell>
          <cell r="H2171">
            <v>212000</v>
          </cell>
          <cell r="I2171">
            <v>191390</v>
          </cell>
          <cell r="J2171">
            <v>191390</v>
          </cell>
          <cell r="K2171">
            <v>20610</v>
          </cell>
        </row>
        <row r="2172">
          <cell r="B2172">
            <v>2000</v>
          </cell>
          <cell r="D2172">
            <v>8000</v>
          </cell>
          <cell r="H2172">
            <v>0</v>
          </cell>
          <cell r="I2172">
            <v>0</v>
          </cell>
          <cell r="J2172">
            <v>0</v>
          </cell>
          <cell r="K2172">
            <v>0</v>
          </cell>
        </row>
        <row r="2173">
          <cell r="B2173">
            <v>2110</v>
          </cell>
          <cell r="C2173">
            <v>1418710000</v>
          </cell>
          <cell r="D2173">
            <v>60000</v>
          </cell>
          <cell r="H2173">
            <v>32383.23</v>
          </cell>
          <cell r="I2173">
            <v>21917.23</v>
          </cell>
          <cell r="J2173">
            <v>21917.23</v>
          </cell>
          <cell r="K2173">
            <v>10466</v>
          </cell>
        </row>
        <row r="2174">
          <cell r="B2174">
            <v>2210</v>
          </cell>
          <cell r="C2174">
            <v>1418710000</v>
          </cell>
          <cell r="D2174">
            <v>96000</v>
          </cell>
          <cell r="H2174">
            <v>96000</v>
          </cell>
          <cell r="I2174">
            <v>74949.899999999994</v>
          </cell>
          <cell r="J2174">
            <v>74949.899999999994</v>
          </cell>
          <cell r="K2174">
            <v>21050.1</v>
          </cell>
        </row>
        <row r="2175">
          <cell r="B2175">
            <v>3000</v>
          </cell>
          <cell r="D2175">
            <v>144000</v>
          </cell>
          <cell r="H2175">
            <v>139200</v>
          </cell>
          <cell r="I2175">
            <v>104400</v>
          </cell>
          <cell r="J2175">
            <v>104400</v>
          </cell>
          <cell r="K2175">
            <v>34800</v>
          </cell>
        </row>
        <row r="2176">
          <cell r="B2176">
            <v>3270</v>
          </cell>
          <cell r="C2176">
            <v>1418710000</v>
          </cell>
          <cell r="D2176">
            <v>19200</v>
          </cell>
          <cell r="H2176">
            <v>19200</v>
          </cell>
          <cell r="I2176">
            <v>8802.4</v>
          </cell>
          <cell r="J2176">
            <v>8802.4</v>
          </cell>
          <cell r="K2176">
            <v>10397.6</v>
          </cell>
        </row>
        <row r="2177">
          <cell r="B2177">
            <v>3360</v>
          </cell>
          <cell r="C2177">
            <v>1418710000</v>
          </cell>
          <cell r="D2177">
            <v>100400</v>
          </cell>
          <cell r="H2177">
            <v>106313</v>
          </cell>
          <cell r="I2177">
            <v>77333.070000000007</v>
          </cell>
          <cell r="J2177">
            <v>91313</v>
          </cell>
          <cell r="K2177">
            <v>15000</v>
          </cell>
        </row>
        <row r="2178">
          <cell r="B2178">
            <v>3390</v>
          </cell>
          <cell r="C2178">
            <v>1418710000</v>
          </cell>
          <cell r="D2178">
            <v>0</v>
          </cell>
          <cell r="H2178">
            <v>35200</v>
          </cell>
          <cell r="I2178">
            <v>9512</v>
          </cell>
          <cell r="J2178">
            <v>17249.099999999999</v>
          </cell>
          <cell r="K2178">
            <v>17950.900000000001</v>
          </cell>
        </row>
        <row r="2179">
          <cell r="B2179">
            <v>3980</v>
          </cell>
          <cell r="C2179">
            <v>1518812100</v>
          </cell>
          <cell r="D2179">
            <v>0</v>
          </cell>
          <cell r="H2179">
            <v>43845.36</v>
          </cell>
          <cell r="I2179">
            <v>28768.71</v>
          </cell>
          <cell r="J2179">
            <v>28768.71</v>
          </cell>
          <cell r="K2179">
            <v>15076.65</v>
          </cell>
        </row>
        <row r="2180">
          <cell r="A2180" t="str">
            <v>P2693</v>
          </cell>
          <cell r="D2180">
            <v>2872442</v>
          </cell>
          <cell r="E2180">
            <v>0</v>
          </cell>
          <cell r="F2180">
            <v>0</v>
          </cell>
          <cell r="G2180">
            <v>0</v>
          </cell>
          <cell r="H2180">
            <v>3781889.06</v>
          </cell>
          <cell r="I2180">
            <v>2010652.5399999998</v>
          </cell>
          <cell r="J2180">
            <v>3067204.21</v>
          </cell>
          <cell r="K2180">
            <v>714684.85000000009</v>
          </cell>
        </row>
        <row r="2181">
          <cell r="D2181">
            <v>480264</v>
          </cell>
          <cell r="H2181">
            <v>480264</v>
          </cell>
          <cell r="I2181">
            <v>261885.22</v>
          </cell>
          <cell r="J2181">
            <v>480264</v>
          </cell>
          <cell r="K2181">
            <v>0</v>
          </cell>
        </row>
        <row r="2182">
          <cell r="B2182">
            <v>2000</v>
          </cell>
          <cell r="D2182">
            <v>11200</v>
          </cell>
          <cell r="H2182">
            <v>11200</v>
          </cell>
          <cell r="I2182">
            <v>1771.93</v>
          </cell>
          <cell r="J2182">
            <v>1771.93</v>
          </cell>
          <cell r="K2182">
            <v>9428.07</v>
          </cell>
        </row>
        <row r="2183">
          <cell r="B2183">
            <v>2210</v>
          </cell>
          <cell r="C2183">
            <v>1418510000</v>
          </cell>
          <cell r="D2183">
            <v>14000</v>
          </cell>
          <cell r="H2183">
            <v>10000</v>
          </cell>
          <cell r="I2183">
            <v>0</v>
          </cell>
          <cell r="J2183">
            <v>0</v>
          </cell>
          <cell r="K2183">
            <v>10000</v>
          </cell>
        </row>
        <row r="2184">
          <cell r="A2184" t="str">
            <v>P2694</v>
          </cell>
          <cell r="D2184">
            <v>505464</v>
          </cell>
          <cell r="E2184">
            <v>0</v>
          </cell>
          <cell r="F2184">
            <v>0</v>
          </cell>
          <cell r="G2184">
            <v>0</v>
          </cell>
          <cell r="H2184">
            <v>501464</v>
          </cell>
          <cell r="I2184">
            <v>263657.15000000002</v>
          </cell>
          <cell r="J2184">
            <v>482035.93</v>
          </cell>
          <cell r="K2184">
            <v>19428.07</v>
          </cell>
        </row>
        <row r="2185">
          <cell r="D2185">
            <v>0</v>
          </cell>
          <cell r="H2185">
            <v>120000</v>
          </cell>
          <cell r="I2185">
            <v>0</v>
          </cell>
          <cell r="J2185">
            <v>0</v>
          </cell>
          <cell r="K2185">
            <v>120000</v>
          </cell>
        </row>
        <row r="2186">
          <cell r="B2186">
            <v>2000</v>
          </cell>
          <cell r="D2186">
            <v>0</v>
          </cell>
          <cell r="H2186">
            <v>64197.88</v>
          </cell>
          <cell r="I2186">
            <v>0</v>
          </cell>
          <cell r="J2186">
            <v>64197.88</v>
          </cell>
          <cell r="K2186">
            <v>0</v>
          </cell>
        </row>
        <row r="2187">
          <cell r="B2187">
            <v>2110</v>
          </cell>
          <cell r="C2187">
            <v>1418510000</v>
          </cell>
          <cell r="D2187">
            <v>0</v>
          </cell>
          <cell r="H2187">
            <v>18549.599999999999</v>
          </cell>
          <cell r="I2187">
            <v>0</v>
          </cell>
          <cell r="J2187">
            <v>0</v>
          </cell>
          <cell r="K2187">
            <v>18549.599999999999</v>
          </cell>
        </row>
        <row r="2188">
          <cell r="B2188">
            <v>2110</v>
          </cell>
          <cell r="C2188">
            <v>2506828203</v>
          </cell>
          <cell r="D2188">
            <v>0</v>
          </cell>
          <cell r="H2188">
            <v>0</v>
          </cell>
          <cell r="I2188">
            <v>0</v>
          </cell>
          <cell r="J2188">
            <v>0</v>
          </cell>
          <cell r="K2188">
            <v>0</v>
          </cell>
        </row>
        <row r="2189">
          <cell r="B2189">
            <v>2210</v>
          </cell>
          <cell r="C2189">
            <v>1418510000</v>
          </cell>
          <cell r="D2189">
            <v>0</v>
          </cell>
          <cell r="H2189">
            <v>121254.8</v>
          </cell>
          <cell r="I2189">
            <v>0</v>
          </cell>
          <cell r="J2189">
            <v>121254.8</v>
          </cell>
          <cell r="K2189">
            <v>0</v>
          </cell>
        </row>
        <row r="2190">
          <cell r="B2190">
            <v>3000</v>
          </cell>
          <cell r="D2190">
            <v>24000</v>
          </cell>
          <cell r="H2190">
            <v>33516.01</v>
          </cell>
          <cell r="I2190">
            <v>23302.03</v>
          </cell>
          <cell r="J2190">
            <v>23302.03</v>
          </cell>
          <cell r="K2190">
            <v>10213.98</v>
          </cell>
        </row>
        <row r="2191">
          <cell r="B2191">
            <v>3180</v>
          </cell>
          <cell r="C2191">
            <v>1418510000</v>
          </cell>
          <cell r="D2191">
            <v>0</v>
          </cell>
          <cell r="H2191">
            <v>35065.64</v>
          </cell>
          <cell r="I2191">
            <v>0</v>
          </cell>
          <cell r="J2191">
            <v>34556.879999999997</v>
          </cell>
          <cell r="K2191">
            <v>508.76</v>
          </cell>
        </row>
        <row r="2192">
          <cell r="B2192">
            <v>3720</v>
          </cell>
          <cell r="C2192">
            <v>1418510000</v>
          </cell>
          <cell r="D2192">
            <v>410400</v>
          </cell>
          <cell r="H2192">
            <v>410400</v>
          </cell>
          <cell r="I2192">
            <v>259346.28</v>
          </cell>
          <cell r="J2192">
            <v>410400</v>
          </cell>
          <cell r="K2192">
            <v>0</v>
          </cell>
        </row>
        <row r="2193">
          <cell r="B2193">
            <v>3750</v>
          </cell>
          <cell r="C2193">
            <v>1418510000</v>
          </cell>
          <cell r="D2193">
            <v>3000</v>
          </cell>
          <cell r="H2193">
            <v>4176</v>
          </cell>
          <cell r="I2193">
            <v>2088</v>
          </cell>
          <cell r="J2193">
            <v>4176</v>
          </cell>
          <cell r="K2193">
            <v>0</v>
          </cell>
        </row>
        <row r="2194">
          <cell r="B2194">
            <v>3820</v>
          </cell>
          <cell r="C2194">
            <v>1418510000</v>
          </cell>
          <cell r="D2194">
            <v>106160</v>
          </cell>
          <cell r="H2194">
            <v>58160</v>
          </cell>
          <cell r="I2194">
            <v>29099.94</v>
          </cell>
          <cell r="J2194">
            <v>29099.94</v>
          </cell>
          <cell r="K2194">
            <v>29060.06</v>
          </cell>
        </row>
        <row r="2195">
          <cell r="A2195" t="str">
            <v>P2697</v>
          </cell>
          <cell r="D2195">
            <v>543560</v>
          </cell>
          <cell r="E2195">
            <v>0</v>
          </cell>
          <cell r="F2195">
            <v>0</v>
          </cell>
          <cell r="G2195">
            <v>0</v>
          </cell>
          <cell r="H2195">
            <v>865319.93</v>
          </cell>
          <cell r="I2195">
            <v>313836.25</v>
          </cell>
          <cell r="J2195">
            <v>686987.52999999991</v>
          </cell>
          <cell r="K2195">
            <v>178332.40000000002</v>
          </cell>
        </row>
        <row r="2196">
          <cell r="D2196">
            <v>75300</v>
          </cell>
          <cell r="H2196">
            <v>67300</v>
          </cell>
          <cell r="I2196">
            <v>37202.26</v>
          </cell>
          <cell r="J2196">
            <v>37202.26</v>
          </cell>
          <cell r="K2196">
            <v>30097.74</v>
          </cell>
        </row>
        <row r="2197">
          <cell r="B2197">
            <v>2000</v>
          </cell>
          <cell r="D2197">
            <v>180000</v>
          </cell>
          <cell r="H2197">
            <v>145000</v>
          </cell>
          <cell r="I2197">
            <v>67686</v>
          </cell>
          <cell r="J2197">
            <v>67686</v>
          </cell>
          <cell r="K2197">
            <v>77314</v>
          </cell>
        </row>
        <row r="2198">
          <cell r="B2198">
            <v>2110</v>
          </cell>
          <cell r="C2198">
            <v>1418510000</v>
          </cell>
          <cell r="D2198">
            <v>0</v>
          </cell>
          <cell r="H2198">
            <v>30000</v>
          </cell>
          <cell r="I2198">
            <v>0</v>
          </cell>
          <cell r="J2198">
            <v>0</v>
          </cell>
          <cell r="K2198">
            <v>30000</v>
          </cell>
        </row>
        <row r="2199">
          <cell r="B2199">
            <v>2480</v>
          </cell>
          <cell r="C2199">
            <v>1418510000</v>
          </cell>
          <cell r="D2199">
            <v>88000</v>
          </cell>
          <cell r="H2199">
            <v>68000</v>
          </cell>
          <cell r="I2199">
            <v>25043</v>
          </cell>
          <cell r="J2199">
            <v>46676</v>
          </cell>
          <cell r="K2199">
            <v>21324</v>
          </cell>
        </row>
        <row r="2200">
          <cell r="A2200" t="str">
            <v>P2699</v>
          </cell>
          <cell r="D2200">
            <v>343300</v>
          </cell>
          <cell r="E2200">
            <v>0</v>
          </cell>
          <cell r="F2200">
            <v>0</v>
          </cell>
          <cell r="G2200">
            <v>0</v>
          </cell>
          <cell r="H2200">
            <v>310300</v>
          </cell>
          <cell r="I2200">
            <v>129931.26000000001</v>
          </cell>
          <cell r="J2200">
            <v>151564.26</v>
          </cell>
          <cell r="K2200">
            <v>158735.74</v>
          </cell>
        </row>
        <row r="2201">
          <cell r="D2201">
            <v>168418</v>
          </cell>
          <cell r="H2201">
            <v>184212.33</v>
          </cell>
          <cell r="I2201">
            <v>137432.29</v>
          </cell>
          <cell r="J2201">
            <v>159385.49</v>
          </cell>
          <cell r="K2201">
            <v>24826.84</v>
          </cell>
        </row>
        <row r="2202">
          <cell r="B2202">
            <v>2000</v>
          </cell>
          <cell r="D2202">
            <v>302000</v>
          </cell>
          <cell r="H2202">
            <v>1322911.06</v>
          </cell>
          <cell r="I2202">
            <v>37725.480000000003</v>
          </cell>
          <cell r="J2202">
            <v>710874.46</v>
          </cell>
          <cell r="K2202">
            <v>612036.6</v>
          </cell>
        </row>
        <row r="2203">
          <cell r="B2203">
            <v>2490</v>
          </cell>
          <cell r="C2203">
            <v>1418510000</v>
          </cell>
          <cell r="D2203">
            <v>91000</v>
          </cell>
          <cell r="H2203">
            <v>91000</v>
          </cell>
          <cell r="I2203">
            <v>0</v>
          </cell>
          <cell r="J2203">
            <v>91000</v>
          </cell>
          <cell r="K2203">
            <v>0</v>
          </cell>
        </row>
        <row r="2204">
          <cell r="B2204">
            <v>2710</v>
          </cell>
          <cell r="C2204">
            <v>1418510000</v>
          </cell>
          <cell r="D2204">
            <v>39000</v>
          </cell>
          <cell r="H2204">
            <v>39000</v>
          </cell>
          <cell r="I2204">
            <v>17654</v>
          </cell>
          <cell r="J2204">
            <v>17654</v>
          </cell>
          <cell r="K2204">
            <v>21346</v>
          </cell>
        </row>
        <row r="2205">
          <cell r="B2205">
            <v>3000</v>
          </cell>
          <cell r="D2205">
            <v>0</v>
          </cell>
          <cell r="H2205">
            <v>51000</v>
          </cell>
          <cell r="I2205">
            <v>0</v>
          </cell>
          <cell r="J2205">
            <v>44716.52</v>
          </cell>
          <cell r="K2205">
            <v>6283.48</v>
          </cell>
        </row>
        <row r="2206">
          <cell r="B2206">
            <v>3110</v>
          </cell>
          <cell r="C2206">
            <v>2518825102</v>
          </cell>
          <cell r="D2206">
            <v>79500</v>
          </cell>
          <cell r="H2206">
            <v>46411.06</v>
          </cell>
          <cell r="I2206">
            <v>20071.48</v>
          </cell>
          <cell r="J2206">
            <v>33566.480000000003</v>
          </cell>
          <cell r="K2206">
            <v>12844.58</v>
          </cell>
        </row>
        <row r="2207">
          <cell r="B2207">
            <v>3140</v>
          </cell>
          <cell r="C2207">
            <v>2518825102</v>
          </cell>
          <cell r="D2207">
            <v>0</v>
          </cell>
          <cell r="H2207">
            <v>28000</v>
          </cell>
          <cell r="I2207">
            <v>0</v>
          </cell>
          <cell r="J2207">
            <v>19550</v>
          </cell>
          <cell r="K2207">
            <v>8450</v>
          </cell>
        </row>
        <row r="2208">
          <cell r="B2208">
            <v>3250</v>
          </cell>
          <cell r="C2208">
            <v>1418510000</v>
          </cell>
          <cell r="D2208">
            <v>15000</v>
          </cell>
          <cell r="H2208">
            <v>15000</v>
          </cell>
          <cell r="I2208">
            <v>0</v>
          </cell>
          <cell r="J2208">
            <v>12702</v>
          </cell>
          <cell r="K2208">
            <v>2298</v>
          </cell>
        </row>
        <row r="2209">
          <cell r="B2209">
            <v>3290</v>
          </cell>
          <cell r="C2209">
            <v>1418510000</v>
          </cell>
          <cell r="D2209">
            <v>0</v>
          </cell>
          <cell r="H2209">
            <v>115000</v>
          </cell>
          <cell r="I2209">
            <v>0</v>
          </cell>
          <cell r="J2209">
            <v>115000</v>
          </cell>
          <cell r="K2209">
            <v>0</v>
          </cell>
        </row>
        <row r="2210">
          <cell r="B2210">
            <v>3380</v>
          </cell>
          <cell r="C2210">
            <v>2518825102</v>
          </cell>
          <cell r="D2210">
            <v>77500</v>
          </cell>
          <cell r="H2210">
            <v>77500</v>
          </cell>
          <cell r="I2210">
            <v>0</v>
          </cell>
          <cell r="J2210">
            <v>77500</v>
          </cell>
          <cell r="K2210">
            <v>0</v>
          </cell>
        </row>
        <row r="2211">
          <cell r="B2211">
            <v>3390</v>
          </cell>
          <cell r="C2211">
            <v>1418510000</v>
          </cell>
          <cell r="D2211">
            <v>0</v>
          </cell>
          <cell r="H2211">
            <v>860000</v>
          </cell>
          <cell r="I2211">
            <v>0</v>
          </cell>
          <cell r="J2211">
            <v>299185.46000000002</v>
          </cell>
          <cell r="K2211">
            <v>560814.54</v>
          </cell>
        </row>
        <row r="2212">
          <cell r="B2212">
            <v>3570</v>
          </cell>
          <cell r="C2212">
            <v>1418510000</v>
          </cell>
          <cell r="D2212">
            <v>19095059</v>
          </cell>
          <cell r="H2212">
            <v>22208335.210000001</v>
          </cell>
          <cell r="I2212">
            <v>14218570.720000001</v>
          </cell>
          <cell r="J2212">
            <v>16803447.329999998</v>
          </cell>
          <cell r="K2212">
            <v>5404887.8799999999</v>
          </cell>
        </row>
        <row r="2213">
          <cell r="B2213">
            <v>3750</v>
          </cell>
          <cell r="C2213">
            <v>1418510000</v>
          </cell>
          <cell r="D2213">
            <v>19095059</v>
          </cell>
          <cell r="H2213">
            <v>22208335.210000001</v>
          </cell>
          <cell r="I2213">
            <v>14218570.720000001</v>
          </cell>
          <cell r="J2213">
            <v>16803447.329999998</v>
          </cell>
          <cell r="K2213">
            <v>5404887.8799999999</v>
          </cell>
        </row>
        <row r="2214">
          <cell r="B2214">
            <v>3820</v>
          </cell>
          <cell r="C2214">
            <v>1418510000</v>
          </cell>
          <cell r="D2214">
            <v>19095059</v>
          </cell>
          <cell r="H2214">
            <v>22208335.210000001</v>
          </cell>
          <cell r="I2214">
            <v>14218570.720000001</v>
          </cell>
          <cell r="J2214">
            <v>16803447.329999998</v>
          </cell>
          <cell r="K2214">
            <v>5404887.8799999999</v>
          </cell>
        </row>
        <row r="2215">
          <cell r="B2215">
            <v>3820</v>
          </cell>
          <cell r="C2215">
            <v>2516825202</v>
          </cell>
          <cell r="D2215">
            <v>16120211</v>
          </cell>
          <cell r="H2215">
            <v>19248440.609999999</v>
          </cell>
          <cell r="I2215">
            <v>12474238.23</v>
          </cell>
          <cell r="J2215">
            <v>14536255.85</v>
          </cell>
          <cell r="K2215">
            <v>4712184.76</v>
          </cell>
        </row>
        <row r="2216">
          <cell r="A2216" t="str">
            <v>P2700</v>
          </cell>
          <cell r="D2216">
            <v>74177806</v>
          </cell>
          <cell r="E2216">
            <v>0</v>
          </cell>
          <cell r="F2216">
            <v>0</v>
          </cell>
          <cell r="G2216">
            <v>0</v>
          </cell>
          <cell r="H2216">
            <v>88703480.690000013</v>
          </cell>
          <cell r="I2216">
            <v>55342833.640000001</v>
          </cell>
          <cell r="J2216">
            <v>66527732.249999993</v>
          </cell>
          <cell r="K2216">
            <v>22175748.439999998</v>
          </cell>
        </row>
        <row r="2217">
          <cell r="D2217">
            <v>13895496</v>
          </cell>
          <cell r="H2217">
            <v>15283895.560000001</v>
          </cell>
          <cell r="I2217">
            <v>11183641.550000001</v>
          </cell>
          <cell r="J2217">
            <v>11283877.550000001</v>
          </cell>
          <cell r="K2217">
            <v>4000018.01</v>
          </cell>
        </row>
        <row r="2218">
          <cell r="B2218">
            <v>2000</v>
          </cell>
          <cell r="D2218">
            <v>587592</v>
          </cell>
          <cell r="H2218">
            <v>1628325.86</v>
          </cell>
          <cell r="I2218">
            <v>1447201.58</v>
          </cell>
          <cell r="J2218">
            <v>1447201.58</v>
          </cell>
          <cell r="K2218">
            <v>181124.28</v>
          </cell>
        </row>
        <row r="2219">
          <cell r="B2219">
            <v>2110</v>
          </cell>
          <cell r="C2219">
            <v>1418510000</v>
          </cell>
          <cell r="D2219">
            <v>6717216</v>
          </cell>
          <cell r="H2219">
            <v>6717216</v>
          </cell>
          <cell r="I2219">
            <v>5528685.4400000004</v>
          </cell>
          <cell r="J2219">
            <v>5528685.4400000004</v>
          </cell>
          <cell r="K2219">
            <v>1188530.56</v>
          </cell>
        </row>
        <row r="2220">
          <cell r="B2220">
            <v>2110</v>
          </cell>
          <cell r="C2220">
            <v>2506828203</v>
          </cell>
          <cell r="D2220">
            <v>674914</v>
          </cell>
          <cell r="H2220">
            <v>674914</v>
          </cell>
          <cell r="I2220">
            <v>481438.26</v>
          </cell>
          <cell r="J2220">
            <v>581674.26</v>
          </cell>
          <cell r="K2220">
            <v>93239.74</v>
          </cell>
        </row>
        <row r="2221">
          <cell r="B2221">
            <v>2210</v>
          </cell>
          <cell r="C2221">
            <v>1418510000</v>
          </cell>
          <cell r="D2221">
            <v>16372</v>
          </cell>
          <cell r="H2221">
            <v>16372</v>
          </cell>
          <cell r="I2221">
            <v>6432</v>
          </cell>
          <cell r="J2221">
            <v>6432</v>
          </cell>
          <cell r="K2221">
            <v>9940</v>
          </cell>
        </row>
        <row r="2222">
          <cell r="B2222">
            <v>2710</v>
          </cell>
          <cell r="C2222">
            <v>1418510000</v>
          </cell>
          <cell r="D2222">
            <v>77258</v>
          </cell>
          <cell r="H2222">
            <v>174782</v>
          </cell>
          <cell r="I2222">
            <v>7701.56</v>
          </cell>
          <cell r="J2222">
            <v>7701.56</v>
          </cell>
          <cell r="K2222">
            <v>167080.44</v>
          </cell>
        </row>
        <row r="2223">
          <cell r="B2223">
            <v>2730</v>
          </cell>
          <cell r="C2223">
            <v>1418510000</v>
          </cell>
          <cell r="D2223">
            <v>1032425</v>
          </cell>
          <cell r="H2223">
            <v>1032425</v>
          </cell>
          <cell r="I2223">
            <v>161577.65</v>
          </cell>
          <cell r="J2223">
            <v>161577.65</v>
          </cell>
          <cell r="K2223">
            <v>870847.35</v>
          </cell>
        </row>
        <row r="2224">
          <cell r="B2224">
            <v>3000</v>
          </cell>
          <cell r="D2224">
            <v>266220</v>
          </cell>
          <cell r="H2224">
            <v>266220</v>
          </cell>
          <cell r="I2224">
            <v>221849.2</v>
          </cell>
          <cell r="J2224">
            <v>221849.2</v>
          </cell>
          <cell r="K2224">
            <v>44370.8</v>
          </cell>
        </row>
        <row r="2225">
          <cell r="B2225">
            <v>3360</v>
          </cell>
          <cell r="C2225">
            <v>1418510000</v>
          </cell>
          <cell r="D2225">
            <v>58572</v>
          </cell>
          <cell r="H2225">
            <v>173974.15</v>
          </cell>
          <cell r="I2225">
            <v>144226.71</v>
          </cell>
          <cell r="J2225">
            <v>144226.71</v>
          </cell>
          <cell r="K2225">
            <v>29747.439999999999</v>
          </cell>
        </row>
        <row r="2226">
          <cell r="B2226">
            <v>3720</v>
          </cell>
          <cell r="C2226">
            <v>1418510000</v>
          </cell>
          <cell r="D2226">
            <v>710208</v>
          </cell>
          <cell r="H2226">
            <v>710208</v>
          </cell>
          <cell r="I2226">
            <v>589815.88</v>
          </cell>
          <cell r="J2226">
            <v>589815.88</v>
          </cell>
          <cell r="K2226">
            <v>120392.12</v>
          </cell>
        </row>
        <row r="2227">
          <cell r="B2227">
            <v>3750</v>
          </cell>
          <cell r="C2227">
            <v>1418510000</v>
          </cell>
          <cell r="D2227">
            <v>29384</v>
          </cell>
          <cell r="H2227">
            <v>87248.84</v>
          </cell>
          <cell r="I2227">
            <v>72330.37</v>
          </cell>
          <cell r="J2227">
            <v>72330.37</v>
          </cell>
          <cell r="K2227">
            <v>14918.47</v>
          </cell>
        </row>
        <row r="2228">
          <cell r="B2228">
            <v>3790</v>
          </cell>
          <cell r="C2228">
            <v>1418510000</v>
          </cell>
          <cell r="D2228">
            <v>356292</v>
          </cell>
          <cell r="H2228">
            <v>356292</v>
          </cell>
          <cell r="I2228">
            <v>298121.86</v>
          </cell>
          <cell r="J2228">
            <v>298121.86</v>
          </cell>
          <cell r="K2228">
            <v>58170.14</v>
          </cell>
        </row>
        <row r="2229">
          <cell r="B2229">
            <v>3820</v>
          </cell>
          <cell r="C2229">
            <v>1418510000</v>
          </cell>
          <cell r="D2229">
            <v>30412</v>
          </cell>
          <cell r="H2229">
            <v>90293.59</v>
          </cell>
          <cell r="I2229">
            <v>74852.98</v>
          </cell>
          <cell r="J2229">
            <v>74852.98</v>
          </cell>
          <cell r="K2229">
            <v>15440.61</v>
          </cell>
        </row>
        <row r="2230">
          <cell r="A2230" t="str">
            <v>P2701</v>
          </cell>
          <cell r="D2230">
            <v>24452361</v>
          </cell>
          <cell r="E2230">
            <v>0</v>
          </cell>
          <cell r="F2230">
            <v>0</v>
          </cell>
          <cell r="G2230">
            <v>0</v>
          </cell>
          <cell r="H2230">
            <v>27212167</v>
          </cell>
          <cell r="I2230">
            <v>20217875.039999999</v>
          </cell>
          <cell r="J2230">
            <v>20418347.039999999</v>
          </cell>
          <cell r="K2230">
            <v>6793819.96</v>
          </cell>
        </row>
        <row r="2231">
          <cell r="D2231">
            <v>368688</v>
          </cell>
          <cell r="H2231">
            <v>368688</v>
          </cell>
          <cell r="I2231">
            <v>310108.51</v>
          </cell>
          <cell r="J2231">
            <v>310108.51</v>
          </cell>
          <cell r="K2231">
            <v>58579.49</v>
          </cell>
        </row>
        <row r="2232">
          <cell r="B2232">
            <v>1130</v>
          </cell>
          <cell r="C2232">
            <v>2513828903</v>
          </cell>
          <cell r="D2232">
            <v>0</v>
          </cell>
          <cell r="H2232">
            <v>2001.12</v>
          </cell>
          <cell r="I2232">
            <v>0</v>
          </cell>
          <cell r="J2232">
            <v>0</v>
          </cell>
          <cell r="K2232">
            <v>2001.12</v>
          </cell>
        </row>
        <row r="2233">
          <cell r="B2233">
            <v>1130</v>
          </cell>
          <cell r="C2233">
            <v>2518825102</v>
          </cell>
          <cell r="D2233">
            <v>122212</v>
          </cell>
          <cell r="H2233">
            <v>122212</v>
          </cell>
          <cell r="I2233">
            <v>39046.639999999999</v>
          </cell>
          <cell r="J2233">
            <v>39046.639999999999</v>
          </cell>
          <cell r="K2233">
            <v>83165.36</v>
          </cell>
        </row>
        <row r="2234">
          <cell r="B2234">
            <v>1310</v>
          </cell>
          <cell r="C2234">
            <v>2518825102</v>
          </cell>
          <cell r="D2234">
            <v>1255317</v>
          </cell>
          <cell r="H2234">
            <v>1255317</v>
          </cell>
          <cell r="I2234">
            <v>951174.19</v>
          </cell>
          <cell r="J2234">
            <v>951174.19</v>
          </cell>
          <cell r="K2234">
            <v>304142.81</v>
          </cell>
        </row>
        <row r="2235">
          <cell r="B2235">
            <v>1320</v>
          </cell>
          <cell r="C2235">
            <v>2518825102</v>
          </cell>
          <cell r="D2235">
            <v>413894</v>
          </cell>
          <cell r="H2235">
            <v>413894</v>
          </cell>
          <cell r="I2235">
            <v>24256.93</v>
          </cell>
          <cell r="J2235">
            <v>24256.93</v>
          </cell>
          <cell r="K2235">
            <v>389637.07</v>
          </cell>
        </row>
        <row r="2236">
          <cell r="B2236">
            <v>1410</v>
          </cell>
          <cell r="C2236">
            <v>2513828903</v>
          </cell>
          <cell r="D2236">
            <v>0</v>
          </cell>
          <cell r="H2236">
            <v>14992</v>
          </cell>
          <cell r="I2236">
            <v>0</v>
          </cell>
          <cell r="J2236">
            <v>0</v>
          </cell>
          <cell r="K2236">
            <v>14992</v>
          </cell>
        </row>
        <row r="2237">
          <cell r="B2237">
            <v>1410</v>
          </cell>
          <cell r="C2237">
            <v>2518825102</v>
          </cell>
          <cell r="D2237">
            <v>1178520</v>
          </cell>
          <cell r="H2237">
            <v>1178520</v>
          </cell>
          <cell r="I2237">
            <v>824821.79</v>
          </cell>
          <cell r="J2237">
            <v>824821.79</v>
          </cell>
          <cell r="K2237">
            <v>353698.21</v>
          </cell>
        </row>
        <row r="2238">
          <cell r="B2238">
            <v>1420</v>
          </cell>
          <cell r="C2238">
            <v>2513828903</v>
          </cell>
          <cell r="D2238">
            <v>557498</v>
          </cell>
          <cell r="H2238">
            <v>1375456.46</v>
          </cell>
          <cell r="I2238">
            <v>322674.5</v>
          </cell>
          <cell r="J2238">
            <v>1153468.1100000001</v>
          </cell>
          <cell r="K2238">
            <v>221988.35</v>
          </cell>
        </row>
        <row r="2239">
          <cell r="B2239">
            <v>1420</v>
          </cell>
          <cell r="C2239">
            <v>2518825102</v>
          </cell>
          <cell r="D2239">
            <v>31498</v>
          </cell>
          <cell r="H2239">
            <v>31498</v>
          </cell>
          <cell r="I2239">
            <v>24903.54</v>
          </cell>
          <cell r="J2239">
            <v>24903.54</v>
          </cell>
          <cell r="K2239">
            <v>6594.46</v>
          </cell>
        </row>
        <row r="2240">
          <cell r="B2240">
            <v>1430</v>
          </cell>
          <cell r="C2240">
            <v>2513828903</v>
          </cell>
          <cell r="D2240">
            <v>16000</v>
          </cell>
          <cell r="H2240">
            <v>355.18</v>
          </cell>
          <cell r="I2240">
            <v>355.18</v>
          </cell>
          <cell r="J2240">
            <v>355.18</v>
          </cell>
          <cell r="K2240">
            <v>0</v>
          </cell>
        </row>
        <row r="2241">
          <cell r="B2241">
            <v>1430</v>
          </cell>
          <cell r="C2241">
            <v>2518825102</v>
          </cell>
          <cell r="D2241">
            <v>0</v>
          </cell>
          <cell r="H2241">
            <v>75000</v>
          </cell>
          <cell r="I2241">
            <v>0</v>
          </cell>
          <cell r="J2241">
            <v>74999.59</v>
          </cell>
          <cell r="K2241">
            <v>0.41</v>
          </cell>
        </row>
        <row r="2242">
          <cell r="B2242">
            <v>1440</v>
          </cell>
          <cell r="C2242">
            <v>2518825102</v>
          </cell>
          <cell r="D2242">
            <v>22000</v>
          </cell>
          <cell r="H2242">
            <v>37000</v>
          </cell>
          <cell r="I2242">
            <v>-5988.6</v>
          </cell>
          <cell r="J2242">
            <v>31011.4</v>
          </cell>
          <cell r="K2242">
            <v>5988.6</v>
          </cell>
        </row>
        <row r="2243">
          <cell r="B2243">
            <v>1540</v>
          </cell>
          <cell r="C2243">
            <v>2518825102</v>
          </cell>
          <cell r="D2243">
            <v>0</v>
          </cell>
          <cell r="H2243">
            <v>40000</v>
          </cell>
          <cell r="I2243">
            <v>0</v>
          </cell>
          <cell r="J2243">
            <v>40000</v>
          </cell>
          <cell r="K2243">
            <v>0</v>
          </cell>
        </row>
        <row r="2244">
          <cell r="B2244">
            <v>1590</v>
          </cell>
          <cell r="C2244">
            <v>2518825102</v>
          </cell>
          <cell r="D2244">
            <v>40000</v>
          </cell>
          <cell r="H2244">
            <v>50589.99</v>
          </cell>
          <cell r="I2244">
            <v>31242.28</v>
          </cell>
          <cell r="J2244">
            <v>40269.160000000003</v>
          </cell>
          <cell r="K2244">
            <v>10320.83</v>
          </cell>
        </row>
        <row r="2245">
          <cell r="B2245">
            <v>1710</v>
          </cell>
          <cell r="C2245">
            <v>2518825102</v>
          </cell>
          <cell r="D2245">
            <v>0</v>
          </cell>
          <cell r="H2245">
            <v>52636.25</v>
          </cell>
          <cell r="I2245">
            <v>0</v>
          </cell>
          <cell r="J2245">
            <v>52636.25</v>
          </cell>
          <cell r="K2245">
            <v>0</v>
          </cell>
        </row>
        <row r="2246">
          <cell r="B2246">
            <v>2000</v>
          </cell>
          <cell r="D2246">
            <v>227000</v>
          </cell>
          <cell r="H2246">
            <v>274731.53999999998</v>
          </cell>
          <cell r="I2246">
            <v>148388.04</v>
          </cell>
          <cell r="J2246">
            <v>174731.54</v>
          </cell>
          <cell r="K2246">
            <v>100000</v>
          </cell>
        </row>
        <row r="2247">
          <cell r="B2247">
            <v>2710</v>
          </cell>
          <cell r="C2247">
            <v>1418510000</v>
          </cell>
          <cell r="D2247">
            <v>0</v>
          </cell>
          <cell r="H2247">
            <v>100000</v>
          </cell>
          <cell r="I2247">
            <v>0</v>
          </cell>
          <cell r="J2247">
            <v>100000</v>
          </cell>
          <cell r="K2247">
            <v>0</v>
          </cell>
        </row>
        <row r="2248">
          <cell r="B2248">
            <v>2730</v>
          </cell>
          <cell r="C2248">
            <v>1418510000</v>
          </cell>
          <cell r="D2248">
            <v>39000</v>
          </cell>
          <cell r="H2248">
            <v>126000</v>
          </cell>
          <cell r="I2248">
            <v>90256.04</v>
          </cell>
          <cell r="J2248">
            <v>99210.47</v>
          </cell>
          <cell r="K2248">
            <v>26789.53</v>
          </cell>
        </row>
        <row r="2249">
          <cell r="B2249">
            <v>3000</v>
          </cell>
          <cell r="D2249">
            <v>0</v>
          </cell>
          <cell r="H2249">
            <v>90000</v>
          </cell>
          <cell r="I2249">
            <v>81</v>
          </cell>
          <cell r="J2249">
            <v>90000</v>
          </cell>
          <cell r="K2249">
            <v>0</v>
          </cell>
        </row>
        <row r="2250">
          <cell r="B2250">
            <v>3980</v>
          </cell>
          <cell r="C2250">
            <v>1518812100</v>
          </cell>
          <cell r="D2250">
            <v>6000</v>
          </cell>
          <cell r="H2250">
            <v>4000</v>
          </cell>
          <cell r="I2250">
            <v>2079</v>
          </cell>
          <cell r="J2250">
            <v>2079</v>
          </cell>
          <cell r="K2250">
            <v>1921</v>
          </cell>
        </row>
        <row r="2251">
          <cell r="A2251" t="str">
            <v>P2702</v>
          </cell>
          <cell r="D2251">
            <v>4277627</v>
          </cell>
          <cell r="E2251">
            <v>0</v>
          </cell>
          <cell r="F2251">
            <v>0</v>
          </cell>
          <cell r="G2251">
            <v>0</v>
          </cell>
          <cell r="H2251">
            <v>5612891.54</v>
          </cell>
          <cell r="I2251">
            <v>2763399.0399999996</v>
          </cell>
          <cell r="J2251">
            <v>4033072.3000000003</v>
          </cell>
          <cell r="K2251">
            <v>1579819.2400000002</v>
          </cell>
        </row>
        <row r="2252">
          <cell r="D2252">
            <v>0</v>
          </cell>
          <cell r="H2252">
            <v>46395.22</v>
          </cell>
          <cell r="I2252">
            <v>0</v>
          </cell>
          <cell r="J2252">
            <v>0</v>
          </cell>
          <cell r="K2252">
            <v>46395.22</v>
          </cell>
        </row>
        <row r="2253">
          <cell r="B2253">
            <v>2000</v>
          </cell>
          <cell r="D2253">
            <v>0</v>
          </cell>
          <cell r="H2253">
            <v>74000</v>
          </cell>
          <cell r="I2253">
            <v>0</v>
          </cell>
          <cell r="J2253">
            <v>74000</v>
          </cell>
          <cell r="K2253">
            <v>0</v>
          </cell>
        </row>
        <row r="2254">
          <cell r="B2254">
            <v>2150</v>
          </cell>
          <cell r="C2254">
            <v>1118430817</v>
          </cell>
          <cell r="D2254">
            <v>0</v>
          </cell>
          <cell r="H2254">
            <v>158152.5</v>
          </cell>
          <cell r="I2254">
            <v>0</v>
          </cell>
          <cell r="J2254">
            <v>158152.5</v>
          </cell>
          <cell r="K2254">
            <v>0</v>
          </cell>
        </row>
        <row r="2255">
          <cell r="B2255">
            <v>2710</v>
          </cell>
          <cell r="C2255">
            <v>1418510000</v>
          </cell>
          <cell r="D2255">
            <v>0</v>
          </cell>
          <cell r="H2255">
            <v>40000</v>
          </cell>
          <cell r="I2255">
            <v>0</v>
          </cell>
          <cell r="J2255">
            <v>40000</v>
          </cell>
          <cell r="K2255">
            <v>0</v>
          </cell>
        </row>
        <row r="2256">
          <cell r="B2256">
            <v>2730</v>
          </cell>
          <cell r="C2256">
            <v>1418510000</v>
          </cell>
          <cell r="D2256">
            <v>80000</v>
          </cell>
          <cell r="H2256">
            <v>40000</v>
          </cell>
          <cell r="I2256">
            <v>21021.7</v>
          </cell>
          <cell r="J2256">
            <v>21021.7</v>
          </cell>
          <cell r="K2256">
            <v>18978.3</v>
          </cell>
        </row>
        <row r="2257">
          <cell r="B2257">
            <v>3000</v>
          </cell>
          <cell r="D2257">
            <v>3000</v>
          </cell>
          <cell r="H2257">
            <v>1978.03</v>
          </cell>
          <cell r="I2257">
            <v>1978.03</v>
          </cell>
          <cell r="J2257">
            <v>1978.03</v>
          </cell>
          <cell r="K2257">
            <v>0</v>
          </cell>
        </row>
        <row r="2258">
          <cell r="B2258">
            <v>3750</v>
          </cell>
          <cell r="C2258">
            <v>1418510000</v>
          </cell>
          <cell r="D2258">
            <v>0</v>
          </cell>
          <cell r="H2258">
            <v>4000</v>
          </cell>
          <cell r="I2258">
            <v>0</v>
          </cell>
          <cell r="J2258">
            <v>4000</v>
          </cell>
          <cell r="K2258">
            <v>0</v>
          </cell>
        </row>
        <row r="2259">
          <cell r="B2259">
            <v>3790</v>
          </cell>
          <cell r="C2259">
            <v>1418510000</v>
          </cell>
          <cell r="D2259">
            <v>0</v>
          </cell>
          <cell r="H2259">
            <v>30000</v>
          </cell>
          <cell r="I2259">
            <v>591.33000000000004</v>
          </cell>
          <cell r="J2259">
            <v>30000</v>
          </cell>
          <cell r="K2259">
            <v>0</v>
          </cell>
        </row>
        <row r="2260">
          <cell r="B2260">
            <v>3820</v>
          </cell>
          <cell r="C2260">
            <v>1418510000</v>
          </cell>
          <cell r="D2260">
            <v>0</v>
          </cell>
          <cell r="H2260">
            <v>19000</v>
          </cell>
          <cell r="I2260">
            <v>0</v>
          </cell>
          <cell r="J2260">
            <v>19000</v>
          </cell>
          <cell r="K2260">
            <v>0</v>
          </cell>
        </row>
        <row r="2261">
          <cell r="A2261" t="str">
            <v>P2703</v>
          </cell>
          <cell r="D2261">
            <v>83000</v>
          </cell>
          <cell r="E2261">
            <v>0</v>
          </cell>
          <cell r="F2261">
            <v>0</v>
          </cell>
          <cell r="G2261">
            <v>0</v>
          </cell>
          <cell r="H2261">
            <v>413525.75</v>
          </cell>
          <cell r="I2261">
            <v>23591.06</v>
          </cell>
          <cell r="J2261">
            <v>348152.23000000004</v>
          </cell>
          <cell r="K2261">
            <v>65373.520000000004</v>
          </cell>
        </row>
        <row r="2262">
          <cell r="D2262">
            <v>8000</v>
          </cell>
          <cell r="H2262">
            <v>12686.96</v>
          </cell>
          <cell r="I2262">
            <v>7686.96</v>
          </cell>
          <cell r="J2262">
            <v>7686.96</v>
          </cell>
          <cell r="K2262">
            <v>5000</v>
          </cell>
        </row>
        <row r="2263">
          <cell r="B2263">
            <v>2000</v>
          </cell>
          <cell r="D2263">
            <v>0</v>
          </cell>
          <cell r="H2263">
            <v>50000</v>
          </cell>
          <cell r="I2263">
            <v>0</v>
          </cell>
          <cell r="J2263">
            <v>50000</v>
          </cell>
          <cell r="K2263">
            <v>0</v>
          </cell>
        </row>
        <row r="2264">
          <cell r="B2264">
            <v>2710</v>
          </cell>
          <cell r="C2264">
            <v>1418510000</v>
          </cell>
          <cell r="D2264">
            <v>60000</v>
          </cell>
          <cell r="H2264">
            <v>80</v>
          </cell>
          <cell r="I2264">
            <v>80</v>
          </cell>
          <cell r="J2264">
            <v>80</v>
          </cell>
          <cell r="K2264">
            <v>0</v>
          </cell>
        </row>
        <row r="2265">
          <cell r="B2265">
            <v>2730</v>
          </cell>
          <cell r="C2265">
            <v>1518812100</v>
          </cell>
          <cell r="D2265">
            <v>20000</v>
          </cell>
          <cell r="H2265">
            <v>17352.79</v>
          </cell>
          <cell r="I2265">
            <v>0</v>
          </cell>
          <cell r="J2265">
            <v>17352.79</v>
          </cell>
          <cell r="K2265">
            <v>0</v>
          </cell>
        </row>
        <row r="2266">
          <cell r="B2266">
            <v>3000</v>
          </cell>
          <cell r="D2266">
            <v>5000</v>
          </cell>
          <cell r="H2266">
            <v>0</v>
          </cell>
          <cell r="I2266">
            <v>0</v>
          </cell>
          <cell r="J2266">
            <v>0</v>
          </cell>
          <cell r="K2266">
            <v>0</v>
          </cell>
        </row>
        <row r="2267">
          <cell r="B2267">
            <v>3750</v>
          </cell>
          <cell r="C2267">
            <v>1118430817</v>
          </cell>
          <cell r="D2267">
            <v>1309368</v>
          </cell>
          <cell r="H2267">
            <v>2019878.29</v>
          </cell>
          <cell r="I2267">
            <v>959514.5</v>
          </cell>
          <cell r="J2267">
            <v>1637070.52</v>
          </cell>
          <cell r="K2267">
            <v>382807.77</v>
          </cell>
        </row>
        <row r="2268">
          <cell r="B2268">
            <v>3750</v>
          </cell>
          <cell r="C2268">
            <v>1418510000</v>
          </cell>
          <cell r="D2268">
            <v>271992</v>
          </cell>
          <cell r="H2268">
            <v>271992</v>
          </cell>
          <cell r="I2268">
            <v>136394</v>
          </cell>
          <cell r="J2268">
            <v>160233</v>
          </cell>
          <cell r="K2268">
            <v>111759</v>
          </cell>
        </row>
        <row r="2269">
          <cell r="B2269">
            <v>3790</v>
          </cell>
          <cell r="C2269">
            <v>1418510000</v>
          </cell>
          <cell r="D2269">
            <v>60000</v>
          </cell>
          <cell r="H2269">
            <v>60000</v>
          </cell>
          <cell r="I2269">
            <v>49450</v>
          </cell>
          <cell r="J2269">
            <v>49450</v>
          </cell>
          <cell r="K2269">
            <v>10550</v>
          </cell>
        </row>
        <row r="2270">
          <cell r="A2270" t="str">
            <v>P2704</v>
          </cell>
          <cell r="D2270">
            <v>1734360</v>
          </cell>
          <cell r="E2270">
            <v>0</v>
          </cell>
          <cell r="F2270">
            <v>0</v>
          </cell>
          <cell r="G2270">
            <v>0</v>
          </cell>
          <cell r="H2270">
            <v>2431990.04</v>
          </cell>
          <cell r="I2270">
            <v>1153125.46</v>
          </cell>
          <cell r="J2270">
            <v>1921873.27</v>
          </cell>
          <cell r="K2270">
            <v>510116.77</v>
          </cell>
        </row>
        <row r="2271">
          <cell r="D2271">
            <v>48000</v>
          </cell>
          <cell r="H2271">
            <v>48000</v>
          </cell>
          <cell r="I2271">
            <v>33952.6</v>
          </cell>
          <cell r="J2271">
            <v>42653.67</v>
          </cell>
          <cell r="K2271">
            <v>5346.33</v>
          </cell>
        </row>
        <row r="2272">
          <cell r="B2272">
            <v>1130</v>
          </cell>
          <cell r="C2272">
            <v>2518825102</v>
          </cell>
          <cell r="D2272">
            <v>24000</v>
          </cell>
          <cell r="H2272">
            <v>18920</v>
          </cell>
          <cell r="I2272">
            <v>3225.28</v>
          </cell>
          <cell r="J2272">
            <v>3225.28</v>
          </cell>
          <cell r="K2272">
            <v>15694.72</v>
          </cell>
        </row>
        <row r="2273">
          <cell r="B2273">
            <v>1210</v>
          </cell>
          <cell r="C2273">
            <v>1418510000</v>
          </cell>
          <cell r="D2273">
            <v>1500</v>
          </cell>
          <cell r="H2273">
            <v>500</v>
          </cell>
          <cell r="I2273">
            <v>0</v>
          </cell>
          <cell r="J2273">
            <v>0</v>
          </cell>
          <cell r="K2273">
            <v>500</v>
          </cell>
        </row>
        <row r="2274">
          <cell r="B2274">
            <v>1320</v>
          </cell>
          <cell r="C2274">
            <v>2518825102</v>
          </cell>
          <cell r="D2274">
            <v>0</v>
          </cell>
          <cell r="H2274">
            <v>120000</v>
          </cell>
          <cell r="I2274">
            <v>21576</v>
          </cell>
          <cell r="J2274">
            <v>48836</v>
          </cell>
          <cell r="K2274">
            <v>71164</v>
          </cell>
        </row>
        <row r="2275">
          <cell r="B2275">
            <v>1410</v>
          </cell>
          <cell r="C2275">
            <v>2518825102</v>
          </cell>
          <cell r="D2275">
            <v>83977</v>
          </cell>
          <cell r="H2275">
            <v>119977</v>
          </cell>
          <cell r="I2275">
            <v>64921.57</v>
          </cell>
          <cell r="J2275">
            <v>80891.539999999994</v>
          </cell>
          <cell r="K2275">
            <v>39085.46</v>
          </cell>
        </row>
        <row r="2276">
          <cell r="B2276">
            <v>1420</v>
          </cell>
          <cell r="C2276">
            <v>2518825102</v>
          </cell>
          <cell r="D2276">
            <v>480276</v>
          </cell>
          <cell r="H2276">
            <v>524109.36</v>
          </cell>
          <cell r="I2276">
            <v>305730.88</v>
          </cell>
          <cell r="J2276">
            <v>524109.36</v>
          </cell>
          <cell r="K2276">
            <v>0</v>
          </cell>
        </row>
        <row r="2277">
          <cell r="B2277">
            <v>1430</v>
          </cell>
          <cell r="C2277">
            <v>2518825102</v>
          </cell>
          <cell r="D2277">
            <v>7200</v>
          </cell>
          <cell r="H2277">
            <v>7200</v>
          </cell>
          <cell r="I2277">
            <v>4407</v>
          </cell>
          <cell r="J2277">
            <v>4407</v>
          </cell>
          <cell r="K2277">
            <v>2793</v>
          </cell>
        </row>
        <row r="2278">
          <cell r="B2278">
            <v>1440</v>
          </cell>
          <cell r="C2278">
            <v>2518825102</v>
          </cell>
          <cell r="D2278">
            <v>10000</v>
          </cell>
          <cell r="H2278">
            <v>2668</v>
          </cell>
          <cell r="I2278">
            <v>2668</v>
          </cell>
          <cell r="J2278">
            <v>2668</v>
          </cell>
          <cell r="K2278">
            <v>0</v>
          </cell>
        </row>
        <row r="2279">
          <cell r="B2279">
            <v>1540</v>
          </cell>
          <cell r="C2279">
            <v>2518825102</v>
          </cell>
          <cell r="D2279">
            <v>0</v>
          </cell>
          <cell r="H2279">
            <v>51000</v>
          </cell>
          <cell r="I2279">
            <v>51000</v>
          </cell>
          <cell r="J2279">
            <v>51000</v>
          </cell>
          <cell r="K2279">
            <v>0</v>
          </cell>
        </row>
        <row r="2280">
          <cell r="B2280">
            <v>1590</v>
          </cell>
          <cell r="C2280">
            <v>2518825102</v>
          </cell>
          <cell r="D2280">
            <v>0</v>
          </cell>
          <cell r="H2280">
            <v>216680</v>
          </cell>
          <cell r="I2280">
            <v>0</v>
          </cell>
          <cell r="J2280">
            <v>216680</v>
          </cell>
          <cell r="K2280">
            <v>0</v>
          </cell>
        </row>
        <row r="2281">
          <cell r="B2281">
            <v>1710</v>
          </cell>
          <cell r="C2281">
            <v>2518825102</v>
          </cell>
          <cell r="D2281">
            <v>40000</v>
          </cell>
          <cell r="H2281">
            <v>32364.01</v>
          </cell>
          <cell r="I2281">
            <v>11484.01</v>
          </cell>
          <cell r="J2281">
            <v>32364.01</v>
          </cell>
          <cell r="K2281">
            <v>0</v>
          </cell>
        </row>
        <row r="2282">
          <cell r="A2282" t="str">
            <v>P2705</v>
          </cell>
          <cell r="D2282">
            <v>694953</v>
          </cell>
          <cell r="E2282">
            <v>0</v>
          </cell>
          <cell r="F2282">
            <v>0</v>
          </cell>
          <cell r="G2282">
            <v>0</v>
          </cell>
          <cell r="H2282">
            <v>1141418.3699999999</v>
          </cell>
          <cell r="I2282">
            <v>498965.34</v>
          </cell>
          <cell r="J2282">
            <v>1006834.86</v>
          </cell>
          <cell r="K2282">
            <v>134583.51</v>
          </cell>
        </row>
        <row r="2283">
          <cell r="D2283">
            <v>0</v>
          </cell>
          <cell r="H2283">
            <v>100000</v>
          </cell>
          <cell r="I2283">
            <v>0</v>
          </cell>
          <cell r="J2283">
            <v>100000</v>
          </cell>
          <cell r="K2283">
            <v>0</v>
          </cell>
        </row>
        <row r="2284">
          <cell r="B2284">
            <v>2000</v>
          </cell>
          <cell r="D2284">
            <v>15000</v>
          </cell>
          <cell r="H2284">
            <v>0</v>
          </cell>
          <cell r="I2284">
            <v>0</v>
          </cell>
          <cell r="J2284">
            <v>0</v>
          </cell>
          <cell r="K2284">
            <v>0</v>
          </cell>
        </row>
        <row r="2285">
          <cell r="B2285">
            <v>2730</v>
          </cell>
          <cell r="C2285">
            <v>1418510000</v>
          </cell>
          <cell r="D2285">
            <v>19000</v>
          </cell>
          <cell r="H2285">
            <v>19000</v>
          </cell>
          <cell r="I2285">
            <v>15426.87</v>
          </cell>
          <cell r="J2285">
            <v>15426.87</v>
          </cell>
          <cell r="K2285">
            <v>3573.13</v>
          </cell>
        </row>
        <row r="2286">
          <cell r="B2286">
            <v>3000</v>
          </cell>
          <cell r="D2286">
            <v>0</v>
          </cell>
          <cell r="H2286">
            <v>15000</v>
          </cell>
          <cell r="I2286">
            <v>0</v>
          </cell>
          <cell r="J2286">
            <v>0</v>
          </cell>
          <cell r="K2286">
            <v>15000</v>
          </cell>
        </row>
        <row r="2287">
          <cell r="B2287">
            <v>3820</v>
          </cell>
          <cell r="C2287">
            <v>1418510000</v>
          </cell>
          <cell r="D2287">
            <v>0</v>
          </cell>
          <cell r="H2287">
            <v>9048</v>
          </cell>
          <cell r="I2287">
            <v>0</v>
          </cell>
          <cell r="J2287">
            <v>9048</v>
          </cell>
          <cell r="K2287">
            <v>0</v>
          </cell>
        </row>
        <row r="2288">
          <cell r="A2288" t="str">
            <v>P2707</v>
          </cell>
          <cell r="D2288">
            <v>34000</v>
          </cell>
          <cell r="E2288">
            <v>0</v>
          </cell>
          <cell r="F2288">
            <v>0</v>
          </cell>
          <cell r="G2288">
            <v>0</v>
          </cell>
          <cell r="H2288">
            <v>143048</v>
          </cell>
          <cell r="I2288">
            <v>15426.87</v>
          </cell>
          <cell r="J2288">
            <v>124474.87</v>
          </cell>
          <cell r="K2288">
            <v>18573.13</v>
          </cell>
        </row>
        <row r="2289">
          <cell r="D2289">
            <v>10000</v>
          </cell>
          <cell r="H2289">
            <v>10000</v>
          </cell>
          <cell r="I2289">
            <v>7006.02</v>
          </cell>
          <cell r="J2289">
            <v>7296.02</v>
          </cell>
          <cell r="K2289">
            <v>2703.98</v>
          </cell>
        </row>
        <row r="2290">
          <cell r="B2290">
            <v>3000</v>
          </cell>
          <cell r="D2290">
            <v>80000</v>
          </cell>
          <cell r="H2290">
            <v>52000</v>
          </cell>
          <cell r="I2290">
            <v>27999.84</v>
          </cell>
          <cell r="J2290">
            <v>29375.84</v>
          </cell>
          <cell r="K2290">
            <v>22624.16</v>
          </cell>
        </row>
        <row r="2291">
          <cell r="B2291">
            <v>3360</v>
          </cell>
          <cell r="C2291">
            <v>1518812100</v>
          </cell>
          <cell r="D2291">
            <v>0</v>
          </cell>
          <cell r="H2291">
            <v>152000</v>
          </cell>
          <cell r="I2291">
            <v>86529.16</v>
          </cell>
          <cell r="J2291">
            <v>97929.16</v>
          </cell>
          <cell r="K2291">
            <v>54070.84</v>
          </cell>
        </row>
        <row r="2292">
          <cell r="A2292" t="str">
            <v>P2708</v>
          </cell>
          <cell r="D2292">
            <v>90000</v>
          </cell>
          <cell r="E2292">
            <v>0</v>
          </cell>
          <cell r="F2292">
            <v>0</v>
          </cell>
          <cell r="G2292">
            <v>0</v>
          </cell>
          <cell r="H2292">
            <v>214000</v>
          </cell>
          <cell r="I2292">
            <v>121535.02</v>
          </cell>
          <cell r="J2292">
            <v>134601.02000000002</v>
          </cell>
          <cell r="K2292">
            <v>79398.98</v>
          </cell>
        </row>
        <row r="2293">
          <cell r="D2293">
            <v>0</v>
          </cell>
          <cell r="H2293">
            <v>15000</v>
          </cell>
          <cell r="I2293">
            <v>0</v>
          </cell>
          <cell r="J2293">
            <v>0</v>
          </cell>
          <cell r="K2293">
            <v>15000</v>
          </cell>
        </row>
        <row r="2294">
          <cell r="B2294">
            <v>2000</v>
          </cell>
          <cell r="D2294">
            <v>158423</v>
          </cell>
          <cell r="H2294">
            <v>174419.92</v>
          </cell>
          <cell r="I2294">
            <v>137743.26999999999</v>
          </cell>
          <cell r="J2294">
            <v>161476.76999999999</v>
          </cell>
          <cell r="K2294">
            <v>12943.15</v>
          </cell>
        </row>
        <row r="2295">
          <cell r="B2295">
            <v>2210</v>
          </cell>
          <cell r="C2295">
            <v>1418510000</v>
          </cell>
          <cell r="D2295">
            <v>357849</v>
          </cell>
          <cell r="H2295">
            <v>569210.30000000005</v>
          </cell>
          <cell r="I2295">
            <v>8407.68</v>
          </cell>
          <cell r="J2295">
            <v>461839.67</v>
          </cell>
          <cell r="K2295">
            <v>107370.63</v>
          </cell>
        </row>
        <row r="2296">
          <cell r="B2296">
            <v>2210</v>
          </cell>
          <cell r="C2296">
            <v>1418710000</v>
          </cell>
          <cell r="D2296">
            <v>0</v>
          </cell>
          <cell r="H2296">
            <v>163600</v>
          </cell>
          <cell r="I2296">
            <v>0</v>
          </cell>
          <cell r="J2296">
            <v>147790</v>
          </cell>
          <cell r="K2296">
            <v>15810</v>
          </cell>
        </row>
        <row r="2297">
          <cell r="B2297">
            <v>3000</v>
          </cell>
          <cell r="D2297">
            <v>184838</v>
          </cell>
          <cell r="H2297">
            <v>183599.3</v>
          </cell>
          <cell r="I2297">
            <v>0</v>
          </cell>
          <cell r="J2297">
            <v>142623.4</v>
          </cell>
          <cell r="K2297">
            <v>40975.9</v>
          </cell>
        </row>
        <row r="2298">
          <cell r="B2298">
            <v>3390</v>
          </cell>
          <cell r="C2298">
            <v>1418710000</v>
          </cell>
          <cell r="D2298">
            <v>0</v>
          </cell>
          <cell r="H2298">
            <v>51000</v>
          </cell>
          <cell r="I2298">
            <v>0</v>
          </cell>
          <cell r="J2298">
            <v>44716.52</v>
          </cell>
          <cell r="K2298">
            <v>6283.48</v>
          </cell>
        </row>
        <row r="2299">
          <cell r="B2299">
            <v>3612</v>
          </cell>
          <cell r="C2299">
            <v>1418510000</v>
          </cell>
          <cell r="D2299">
            <v>161000</v>
          </cell>
          <cell r="H2299">
            <v>131000</v>
          </cell>
          <cell r="I2299">
            <v>8407.68</v>
          </cell>
          <cell r="J2299">
            <v>98691.75</v>
          </cell>
          <cell r="K2299">
            <v>32308.25</v>
          </cell>
        </row>
        <row r="2300">
          <cell r="A2300" t="str">
            <v>P2709</v>
          </cell>
          <cell r="D2300">
            <v>862110</v>
          </cell>
          <cell r="E2300">
            <v>0</v>
          </cell>
          <cell r="F2300">
            <v>0</v>
          </cell>
          <cell r="G2300">
            <v>0</v>
          </cell>
          <cell r="H2300">
            <v>1287829.52</v>
          </cell>
          <cell r="I2300">
            <v>154558.62999999998</v>
          </cell>
          <cell r="J2300">
            <v>1057138.1099999999</v>
          </cell>
          <cell r="K2300">
            <v>230691.41</v>
          </cell>
        </row>
        <row r="2301">
          <cell r="D2301">
            <v>0</v>
          </cell>
          <cell r="H2301">
            <v>28000</v>
          </cell>
          <cell r="I2301">
            <v>0</v>
          </cell>
          <cell r="J2301">
            <v>19550</v>
          </cell>
          <cell r="K2301">
            <v>8450</v>
          </cell>
        </row>
        <row r="2302">
          <cell r="B2302">
            <v>2000</v>
          </cell>
          <cell r="D2302">
            <v>12011</v>
          </cell>
          <cell r="H2302">
            <v>12011</v>
          </cell>
          <cell r="I2302">
            <v>0</v>
          </cell>
          <cell r="J2302">
            <v>8468</v>
          </cell>
          <cell r="K2302">
            <v>3543</v>
          </cell>
        </row>
        <row r="2303">
          <cell r="B2303">
            <v>2150</v>
          </cell>
          <cell r="C2303">
            <v>1518812100</v>
          </cell>
          <cell r="D2303">
            <v>1215316</v>
          </cell>
          <cell r="H2303">
            <v>1192551.07</v>
          </cell>
          <cell r="I2303">
            <v>727197.26</v>
          </cell>
          <cell r="J2303">
            <v>1176298.6100000001</v>
          </cell>
          <cell r="K2303">
            <v>16252.46</v>
          </cell>
        </row>
        <row r="2304">
          <cell r="A2304" t="str">
            <v>P2710</v>
          </cell>
          <cell r="D2304">
            <v>1227327</v>
          </cell>
          <cell r="E2304">
            <v>0</v>
          </cell>
          <cell r="F2304">
            <v>0</v>
          </cell>
          <cell r="G2304">
            <v>0</v>
          </cell>
          <cell r="H2304">
            <v>1232562.07</v>
          </cell>
          <cell r="I2304">
            <v>727197.26</v>
          </cell>
          <cell r="J2304">
            <v>1204316.6100000001</v>
          </cell>
          <cell r="K2304">
            <v>28245.46</v>
          </cell>
        </row>
        <row r="2305">
          <cell r="D2305">
            <v>154500</v>
          </cell>
          <cell r="H2305">
            <v>78225.100000000006</v>
          </cell>
          <cell r="I2305">
            <v>6963.56</v>
          </cell>
          <cell r="J2305">
            <v>77360.11</v>
          </cell>
          <cell r="K2305">
            <v>864.99</v>
          </cell>
        </row>
        <row r="2306">
          <cell r="B2306">
            <v>1130</v>
          </cell>
          <cell r="C2306">
            <v>1518812100</v>
          </cell>
          <cell r="D2306">
            <v>95000</v>
          </cell>
          <cell r="H2306">
            <v>29526.73</v>
          </cell>
          <cell r="I2306">
            <v>2099.67</v>
          </cell>
          <cell r="J2306">
            <v>29526.73</v>
          </cell>
          <cell r="K2306">
            <v>0</v>
          </cell>
        </row>
        <row r="2307">
          <cell r="B2307">
            <v>1130</v>
          </cell>
          <cell r="C2307">
            <v>2518825102</v>
          </cell>
          <cell r="D2307">
            <v>2000</v>
          </cell>
          <cell r="H2307">
            <v>1668.99</v>
          </cell>
          <cell r="I2307">
            <v>1668.99</v>
          </cell>
          <cell r="J2307">
            <v>1668.99</v>
          </cell>
          <cell r="K2307">
            <v>0</v>
          </cell>
        </row>
        <row r="2308">
          <cell r="B2308">
            <v>1210</v>
          </cell>
          <cell r="C2308">
            <v>1418510000</v>
          </cell>
          <cell r="D2308">
            <v>1500</v>
          </cell>
          <cell r="H2308">
            <v>0</v>
          </cell>
          <cell r="I2308">
            <v>0</v>
          </cell>
          <cell r="J2308">
            <v>0</v>
          </cell>
          <cell r="K2308">
            <v>0</v>
          </cell>
        </row>
        <row r="2309">
          <cell r="B2309">
            <v>1320</v>
          </cell>
          <cell r="C2309">
            <v>1518812100</v>
          </cell>
          <cell r="D2309">
            <v>45000</v>
          </cell>
          <cell r="H2309">
            <v>43854.49</v>
          </cell>
          <cell r="I2309">
            <v>885</v>
          </cell>
          <cell r="J2309">
            <v>43854.49</v>
          </cell>
          <cell r="K2309">
            <v>0</v>
          </cell>
        </row>
        <row r="2310">
          <cell r="B2310">
            <v>1320</v>
          </cell>
          <cell r="C2310">
            <v>2518825102</v>
          </cell>
          <cell r="D2310">
            <v>11000</v>
          </cell>
          <cell r="H2310">
            <v>3174.89</v>
          </cell>
          <cell r="I2310">
            <v>2309.9</v>
          </cell>
          <cell r="J2310">
            <v>2309.9</v>
          </cell>
          <cell r="K2310">
            <v>864.99</v>
          </cell>
        </row>
        <row r="2311">
          <cell r="B2311">
            <v>1340</v>
          </cell>
          <cell r="C2311">
            <v>2518825102</v>
          </cell>
          <cell r="D2311">
            <v>1060816</v>
          </cell>
          <cell r="H2311">
            <v>1114325.97</v>
          </cell>
          <cell r="I2311">
            <v>720233.7</v>
          </cell>
          <cell r="J2311">
            <v>1098938.5</v>
          </cell>
          <cell r="K2311">
            <v>15387.47</v>
          </cell>
        </row>
        <row r="2312">
          <cell r="B2312">
            <v>1410</v>
          </cell>
          <cell r="C2312">
            <v>1518812100</v>
          </cell>
          <cell r="D2312">
            <v>222148</v>
          </cell>
          <cell r="H2312">
            <v>235970.33</v>
          </cell>
          <cell r="I2312">
            <v>235970.33</v>
          </cell>
          <cell r="J2312">
            <v>235970.33</v>
          </cell>
          <cell r="K2312">
            <v>0</v>
          </cell>
        </row>
        <row r="2313">
          <cell r="B2313">
            <v>1410</v>
          </cell>
          <cell r="C2313">
            <v>2518825102</v>
          </cell>
          <cell r="D2313">
            <v>0</v>
          </cell>
          <cell r="H2313">
            <v>83521</v>
          </cell>
          <cell r="I2313">
            <v>0</v>
          </cell>
          <cell r="J2313">
            <v>83521</v>
          </cell>
          <cell r="K2313">
            <v>0</v>
          </cell>
        </row>
        <row r="2314">
          <cell r="B2314">
            <v>1420</v>
          </cell>
          <cell r="C2314">
            <v>1518812100</v>
          </cell>
          <cell r="D2314">
            <v>718668</v>
          </cell>
          <cell r="H2314">
            <v>674834.64</v>
          </cell>
          <cell r="I2314">
            <v>389019.42</v>
          </cell>
          <cell r="J2314">
            <v>667435.31999999995</v>
          </cell>
          <cell r="K2314">
            <v>7399.32</v>
          </cell>
        </row>
        <row r="2315">
          <cell r="B2315">
            <v>1420</v>
          </cell>
          <cell r="C2315">
            <v>2518825102</v>
          </cell>
          <cell r="D2315">
            <v>120000</v>
          </cell>
          <cell r="H2315">
            <v>120000</v>
          </cell>
          <cell r="I2315">
            <v>95243.95</v>
          </cell>
          <cell r="J2315">
            <v>112011.85</v>
          </cell>
          <cell r="K2315">
            <v>7988.15</v>
          </cell>
        </row>
        <row r="2316">
          <cell r="B2316">
            <v>1430</v>
          </cell>
          <cell r="C2316">
            <v>1518812100</v>
          </cell>
          <cell r="D2316">
            <v>216170</v>
          </cell>
          <cell r="H2316">
            <v>240170</v>
          </cell>
          <cell r="I2316">
            <v>167439.01999999999</v>
          </cell>
          <cell r="J2316">
            <v>167439.01999999999</v>
          </cell>
          <cell r="K2316">
            <v>72730.98</v>
          </cell>
        </row>
        <row r="2317">
          <cell r="B2317">
            <v>1430</v>
          </cell>
          <cell r="C2317">
            <v>2518825102</v>
          </cell>
          <cell r="D2317">
            <v>213996</v>
          </cell>
          <cell r="H2317">
            <v>213996</v>
          </cell>
          <cell r="I2317">
            <v>141265.01999999999</v>
          </cell>
          <cell r="J2317">
            <v>141265.01999999999</v>
          </cell>
          <cell r="K2317">
            <v>72730.98</v>
          </cell>
        </row>
        <row r="2318">
          <cell r="B2318">
            <v>1440</v>
          </cell>
          <cell r="C2318">
            <v>1518812100</v>
          </cell>
          <cell r="D2318">
            <v>76944</v>
          </cell>
          <cell r="H2318">
            <v>76944</v>
          </cell>
          <cell r="I2318">
            <v>66076.61</v>
          </cell>
          <cell r="J2318">
            <v>66076.61</v>
          </cell>
          <cell r="K2318">
            <v>10867.39</v>
          </cell>
        </row>
        <row r="2319">
          <cell r="B2319">
            <v>1440</v>
          </cell>
          <cell r="C2319">
            <v>2518825102</v>
          </cell>
          <cell r="D2319">
            <v>2572</v>
          </cell>
          <cell r="H2319">
            <v>2572</v>
          </cell>
          <cell r="I2319">
            <v>2572</v>
          </cell>
          <cell r="J2319">
            <v>2572</v>
          </cell>
          <cell r="K2319">
            <v>0</v>
          </cell>
        </row>
        <row r="2320">
          <cell r="B2320">
            <v>1540</v>
          </cell>
          <cell r="C2320">
            <v>2518825102</v>
          </cell>
          <cell r="D2320">
            <v>13679</v>
          </cell>
          <cell r="H2320">
            <v>13679</v>
          </cell>
          <cell r="I2320">
            <v>2652</v>
          </cell>
          <cell r="J2320">
            <v>2652</v>
          </cell>
          <cell r="K2320">
            <v>11027</v>
          </cell>
        </row>
        <row r="2321">
          <cell r="B2321">
            <v>1590</v>
          </cell>
          <cell r="C2321">
            <v>2518825102</v>
          </cell>
          <cell r="D2321">
            <v>9900</v>
          </cell>
          <cell r="H2321">
            <v>9900</v>
          </cell>
          <cell r="I2321">
            <v>8583.36</v>
          </cell>
          <cell r="J2321">
            <v>8583.36</v>
          </cell>
          <cell r="K2321">
            <v>1316.64</v>
          </cell>
        </row>
        <row r="2322">
          <cell r="B2322">
            <v>1710</v>
          </cell>
          <cell r="C2322">
            <v>1518812100</v>
          </cell>
          <cell r="D2322">
            <v>4968</v>
          </cell>
          <cell r="H2322">
            <v>4968</v>
          </cell>
          <cell r="I2322">
            <v>4304.7</v>
          </cell>
          <cell r="J2322">
            <v>4304.7</v>
          </cell>
          <cell r="K2322">
            <v>663.3</v>
          </cell>
        </row>
        <row r="2323">
          <cell r="B2323">
            <v>1710</v>
          </cell>
          <cell r="C2323">
            <v>2518825102</v>
          </cell>
          <cell r="D2323">
            <v>5136</v>
          </cell>
          <cell r="H2323">
            <v>5136</v>
          </cell>
          <cell r="I2323">
            <v>4455.29</v>
          </cell>
          <cell r="J2323">
            <v>4455.29</v>
          </cell>
          <cell r="K2323">
            <v>680.71</v>
          </cell>
        </row>
        <row r="2324">
          <cell r="B2324">
            <v>2000</v>
          </cell>
          <cell r="D2324">
            <v>3000</v>
          </cell>
          <cell r="H2324">
            <v>3000</v>
          </cell>
          <cell r="I2324">
            <v>0</v>
          </cell>
          <cell r="J2324">
            <v>0</v>
          </cell>
          <cell r="K2324">
            <v>3000</v>
          </cell>
        </row>
        <row r="2325">
          <cell r="B2325">
            <v>2110</v>
          </cell>
          <cell r="C2325">
            <v>1418510000</v>
          </cell>
          <cell r="D2325">
            <v>68351</v>
          </cell>
          <cell r="H2325">
            <v>68351</v>
          </cell>
          <cell r="I2325">
            <v>43005.07</v>
          </cell>
          <cell r="J2325">
            <v>43005.07</v>
          </cell>
          <cell r="K2325">
            <v>25345.93</v>
          </cell>
        </row>
        <row r="2326">
          <cell r="B2326">
            <v>2110</v>
          </cell>
          <cell r="C2326">
            <v>2515825202</v>
          </cell>
          <cell r="D2326">
            <v>15338</v>
          </cell>
          <cell r="H2326">
            <v>15338</v>
          </cell>
          <cell r="I2326">
            <v>1482.78</v>
          </cell>
          <cell r="J2326">
            <v>1482.78</v>
          </cell>
          <cell r="K2326">
            <v>13855.22</v>
          </cell>
        </row>
        <row r="2327">
          <cell r="B2327">
            <v>2140</v>
          </cell>
          <cell r="C2327">
            <v>1418510000</v>
          </cell>
          <cell r="D2327">
            <v>14108</v>
          </cell>
          <cell r="H2327">
            <v>14108</v>
          </cell>
          <cell r="I2327">
            <v>8133.21</v>
          </cell>
          <cell r="J2327">
            <v>8133.21</v>
          </cell>
          <cell r="K2327">
            <v>5974.79</v>
          </cell>
        </row>
        <row r="2328">
          <cell r="B2328">
            <v>2150</v>
          </cell>
          <cell r="C2328">
            <v>1418510000</v>
          </cell>
          <cell r="D2328">
            <v>2174</v>
          </cell>
          <cell r="H2328">
            <v>26174</v>
          </cell>
          <cell r="I2328">
            <v>26174</v>
          </cell>
          <cell r="J2328">
            <v>26174</v>
          </cell>
          <cell r="K2328">
            <v>0</v>
          </cell>
        </row>
        <row r="2329">
          <cell r="B2329">
            <v>2160</v>
          </cell>
          <cell r="C2329">
            <v>1418510000</v>
          </cell>
          <cell r="D2329">
            <v>0</v>
          </cell>
          <cell r="H2329">
            <v>24000</v>
          </cell>
          <cell r="I2329">
            <v>24000</v>
          </cell>
          <cell r="J2329">
            <v>24000</v>
          </cell>
          <cell r="K2329">
            <v>0</v>
          </cell>
        </row>
        <row r="2330">
          <cell r="B2330">
            <v>2160</v>
          </cell>
          <cell r="C2330">
            <v>2507828203</v>
          </cell>
          <cell r="D2330">
            <v>2174</v>
          </cell>
          <cell r="H2330">
            <v>2174</v>
          </cell>
          <cell r="I2330">
            <v>2174</v>
          </cell>
          <cell r="J2330">
            <v>2174</v>
          </cell>
          <cell r="K2330">
            <v>0</v>
          </cell>
        </row>
        <row r="2331">
          <cell r="B2331">
            <v>2160</v>
          </cell>
          <cell r="C2331">
            <v>2515825202</v>
          </cell>
          <cell r="D2331">
            <v>221168</v>
          </cell>
          <cell r="H2331">
            <v>222406.7</v>
          </cell>
          <cell r="I2331">
            <v>114323.88</v>
          </cell>
          <cell r="J2331">
            <v>134216.17000000001</v>
          </cell>
          <cell r="K2331">
            <v>88190.53</v>
          </cell>
        </row>
        <row r="2332">
          <cell r="B2332">
            <v>2170</v>
          </cell>
          <cell r="C2332">
            <v>1418510000</v>
          </cell>
          <cell r="D2332">
            <v>167601</v>
          </cell>
          <cell r="H2332">
            <v>167601</v>
          </cell>
          <cell r="I2332">
            <v>112314.78</v>
          </cell>
          <cell r="J2332">
            <v>112314.78</v>
          </cell>
          <cell r="K2332">
            <v>55286.22</v>
          </cell>
        </row>
        <row r="2333">
          <cell r="B2333">
            <v>2170</v>
          </cell>
          <cell r="C2333">
            <v>2513828903</v>
          </cell>
          <cell r="D2333">
            <v>76944</v>
          </cell>
          <cell r="H2333">
            <v>76944</v>
          </cell>
          <cell r="I2333">
            <v>66082.06</v>
          </cell>
          <cell r="J2333">
            <v>66082.06</v>
          </cell>
          <cell r="K2333">
            <v>10861.94</v>
          </cell>
        </row>
        <row r="2334">
          <cell r="B2334">
            <v>2210</v>
          </cell>
          <cell r="C2334">
            <v>1418510000</v>
          </cell>
          <cell r="D2334">
            <v>13679</v>
          </cell>
          <cell r="H2334">
            <v>13679</v>
          </cell>
          <cell r="I2334">
            <v>2652</v>
          </cell>
          <cell r="J2334">
            <v>2652</v>
          </cell>
          <cell r="K2334">
            <v>11027</v>
          </cell>
        </row>
        <row r="2335">
          <cell r="B2335">
            <v>2340</v>
          </cell>
          <cell r="C2335">
            <v>2514828903</v>
          </cell>
          <cell r="D2335">
            <v>9708</v>
          </cell>
          <cell r="H2335">
            <v>9708</v>
          </cell>
          <cell r="I2335">
            <v>8457.73</v>
          </cell>
          <cell r="J2335">
            <v>8457.73</v>
          </cell>
          <cell r="K2335">
            <v>1250.27</v>
          </cell>
        </row>
        <row r="2336">
          <cell r="B2336">
            <v>2450</v>
          </cell>
          <cell r="C2336">
            <v>1418510000</v>
          </cell>
          <cell r="D2336">
            <v>4872</v>
          </cell>
          <cell r="H2336">
            <v>4872</v>
          </cell>
          <cell r="I2336">
            <v>4241.7</v>
          </cell>
          <cell r="J2336">
            <v>4241.7</v>
          </cell>
          <cell r="K2336">
            <v>630.29999999999995</v>
          </cell>
        </row>
        <row r="2337">
          <cell r="B2337">
            <v>2460</v>
          </cell>
          <cell r="C2337">
            <v>2513828903</v>
          </cell>
          <cell r="D2337">
            <v>5040</v>
          </cell>
          <cell r="H2337">
            <v>5040</v>
          </cell>
          <cell r="I2337">
            <v>4390.09</v>
          </cell>
          <cell r="J2337">
            <v>4390.09</v>
          </cell>
          <cell r="K2337">
            <v>649.91</v>
          </cell>
        </row>
        <row r="2338">
          <cell r="B2338">
            <v>2470</v>
          </cell>
          <cell r="C2338">
            <v>1418510000</v>
          </cell>
          <cell r="D2338">
            <v>3000</v>
          </cell>
          <cell r="H2338">
            <v>3000</v>
          </cell>
          <cell r="I2338">
            <v>0</v>
          </cell>
          <cell r="J2338">
            <v>0</v>
          </cell>
          <cell r="K2338">
            <v>3000</v>
          </cell>
        </row>
        <row r="2339">
          <cell r="B2339">
            <v>2470</v>
          </cell>
          <cell r="C2339">
            <v>2513828903</v>
          </cell>
          <cell r="D2339">
            <v>33756</v>
          </cell>
          <cell r="H2339">
            <v>33756</v>
          </cell>
          <cell r="I2339">
            <v>20222.52</v>
          </cell>
          <cell r="J2339">
            <v>20222.52</v>
          </cell>
          <cell r="K2339">
            <v>13533.48</v>
          </cell>
        </row>
        <row r="2340">
          <cell r="B2340">
            <v>2480</v>
          </cell>
          <cell r="C2340">
            <v>1418510000</v>
          </cell>
          <cell r="D2340">
            <v>13418</v>
          </cell>
          <cell r="H2340">
            <v>13418</v>
          </cell>
          <cell r="I2340">
            <v>222.78</v>
          </cell>
          <cell r="J2340">
            <v>222.78</v>
          </cell>
          <cell r="K2340">
            <v>13195.22</v>
          </cell>
        </row>
        <row r="2341">
          <cell r="B2341">
            <v>2480</v>
          </cell>
          <cell r="C2341">
            <v>2514828903</v>
          </cell>
          <cell r="D2341">
            <v>7184</v>
          </cell>
          <cell r="H2341">
            <v>7184</v>
          </cell>
          <cell r="I2341">
            <v>6045.9</v>
          </cell>
          <cell r="J2341">
            <v>6045.9</v>
          </cell>
          <cell r="K2341">
            <v>1138.0999999999999</v>
          </cell>
        </row>
        <row r="2342">
          <cell r="B2342">
            <v>2490</v>
          </cell>
          <cell r="C2342">
            <v>2513828203</v>
          </cell>
          <cell r="D2342">
            <v>17000</v>
          </cell>
          <cell r="H2342">
            <v>17000</v>
          </cell>
          <cell r="I2342">
            <v>2009.1</v>
          </cell>
          <cell r="J2342">
            <v>10009.1</v>
          </cell>
          <cell r="K2342">
            <v>6990.9</v>
          </cell>
        </row>
        <row r="2343">
          <cell r="B2343">
            <v>2490</v>
          </cell>
          <cell r="C2343">
            <v>2513828903</v>
          </cell>
          <cell r="D2343">
            <v>9000</v>
          </cell>
          <cell r="H2343">
            <v>9000</v>
          </cell>
          <cell r="I2343">
            <v>6009.1</v>
          </cell>
          <cell r="J2343">
            <v>6009.1</v>
          </cell>
          <cell r="K2343">
            <v>2990.9</v>
          </cell>
        </row>
        <row r="2344">
          <cell r="B2344">
            <v>2490</v>
          </cell>
          <cell r="C2344">
            <v>2514828903</v>
          </cell>
          <cell r="D2344">
            <v>8000</v>
          </cell>
          <cell r="H2344">
            <v>8000</v>
          </cell>
          <cell r="I2344">
            <v>-4000</v>
          </cell>
          <cell r="J2344">
            <v>4000</v>
          </cell>
          <cell r="K2344">
            <v>4000</v>
          </cell>
        </row>
        <row r="2345">
          <cell r="B2345">
            <v>2490</v>
          </cell>
          <cell r="C2345">
            <v>2515825202</v>
          </cell>
          <cell r="D2345">
            <v>1567</v>
          </cell>
          <cell r="H2345">
            <v>1567</v>
          </cell>
          <cell r="I2345">
            <v>0</v>
          </cell>
          <cell r="J2345">
            <v>0</v>
          </cell>
          <cell r="K2345">
            <v>1567</v>
          </cell>
        </row>
        <row r="2346">
          <cell r="B2346">
            <v>2540</v>
          </cell>
          <cell r="C2346">
            <v>2514828203</v>
          </cell>
          <cell r="D2346">
            <v>1567</v>
          </cell>
          <cell r="H2346">
            <v>1567</v>
          </cell>
          <cell r="I2346">
            <v>0</v>
          </cell>
          <cell r="J2346">
            <v>0</v>
          </cell>
          <cell r="K2346">
            <v>1567</v>
          </cell>
        </row>
        <row r="2347">
          <cell r="B2347">
            <v>2540</v>
          </cell>
          <cell r="C2347">
            <v>2514828903</v>
          </cell>
          <cell r="D2347">
            <v>35000</v>
          </cell>
          <cell r="H2347">
            <v>36238.699999999997</v>
          </cell>
          <cell r="I2347">
            <v>0</v>
          </cell>
          <cell r="J2347">
            <v>11892.29</v>
          </cell>
          <cell r="K2347">
            <v>24346.41</v>
          </cell>
        </row>
        <row r="2348">
          <cell r="B2348">
            <v>2610</v>
          </cell>
          <cell r="C2348">
            <v>1418510000</v>
          </cell>
          <cell r="D2348">
            <v>35000</v>
          </cell>
          <cell r="H2348">
            <v>21038.7</v>
          </cell>
          <cell r="I2348">
            <v>0</v>
          </cell>
          <cell r="J2348">
            <v>11892.29</v>
          </cell>
          <cell r="K2348">
            <v>9146.41</v>
          </cell>
        </row>
        <row r="2349">
          <cell r="B2349">
            <v>2710</v>
          </cell>
          <cell r="C2349">
            <v>2518825102</v>
          </cell>
          <cell r="D2349">
            <v>0</v>
          </cell>
          <cell r="H2349">
            <v>15200</v>
          </cell>
          <cell r="I2349">
            <v>0</v>
          </cell>
          <cell r="J2349">
            <v>0</v>
          </cell>
          <cell r="K2349">
            <v>15200</v>
          </cell>
        </row>
        <row r="2350">
          <cell r="B2350">
            <v>2720</v>
          </cell>
          <cell r="C2350">
            <v>1418510000</v>
          </cell>
          <cell r="D2350">
            <v>206500</v>
          </cell>
          <cell r="H2350">
            <v>202030</v>
          </cell>
          <cell r="I2350">
            <v>21027.7</v>
          </cell>
          <cell r="J2350">
            <v>56604.45</v>
          </cell>
          <cell r="K2350">
            <v>145425.54999999999</v>
          </cell>
        </row>
        <row r="2351">
          <cell r="B2351">
            <v>2720</v>
          </cell>
          <cell r="C2351">
            <v>2514828903</v>
          </cell>
          <cell r="D2351">
            <v>34400</v>
          </cell>
          <cell r="H2351">
            <v>39680</v>
          </cell>
          <cell r="I2351">
            <v>9253.66</v>
          </cell>
          <cell r="J2351">
            <v>10766.46</v>
          </cell>
          <cell r="K2351">
            <v>28913.54</v>
          </cell>
        </row>
        <row r="2352">
          <cell r="B2352">
            <v>2730</v>
          </cell>
          <cell r="C2352">
            <v>1418510000</v>
          </cell>
          <cell r="D2352">
            <v>3400</v>
          </cell>
          <cell r="H2352">
            <v>3400</v>
          </cell>
          <cell r="I2352">
            <v>0</v>
          </cell>
          <cell r="J2352">
            <v>0</v>
          </cell>
          <cell r="K2352">
            <v>3400</v>
          </cell>
        </row>
        <row r="2353">
          <cell r="B2353">
            <v>2750</v>
          </cell>
          <cell r="C2353">
            <v>1418510000</v>
          </cell>
          <cell r="D2353">
            <v>11000</v>
          </cell>
          <cell r="H2353">
            <v>11000</v>
          </cell>
          <cell r="I2353">
            <v>-1512.8</v>
          </cell>
          <cell r="J2353">
            <v>0</v>
          </cell>
          <cell r="K2353">
            <v>11000</v>
          </cell>
        </row>
        <row r="2354">
          <cell r="B2354">
            <v>2910</v>
          </cell>
          <cell r="C2354">
            <v>1418510000</v>
          </cell>
          <cell r="D2354">
            <v>20000</v>
          </cell>
          <cell r="H2354">
            <v>25280</v>
          </cell>
          <cell r="I2354">
            <v>10766.46</v>
          </cell>
          <cell r="J2354">
            <v>10766.46</v>
          </cell>
          <cell r="K2354">
            <v>14513.54</v>
          </cell>
        </row>
        <row r="2355">
          <cell r="B2355">
            <v>2910</v>
          </cell>
          <cell r="C2355">
            <v>2513828903</v>
          </cell>
          <cell r="D2355">
            <v>172100</v>
          </cell>
          <cell r="H2355">
            <v>162350</v>
          </cell>
          <cell r="I2355">
            <v>11774.04</v>
          </cell>
          <cell r="J2355">
            <v>45837.99</v>
          </cell>
          <cell r="K2355">
            <v>116512.01</v>
          </cell>
        </row>
        <row r="2356">
          <cell r="B2356">
            <v>2910</v>
          </cell>
          <cell r="C2356">
            <v>2514828903</v>
          </cell>
          <cell r="D2356">
            <v>50000</v>
          </cell>
          <cell r="H2356">
            <v>40250</v>
          </cell>
          <cell r="I2356">
            <v>10500</v>
          </cell>
          <cell r="J2356">
            <v>17539.990000000002</v>
          </cell>
          <cell r="K2356">
            <v>22710.01</v>
          </cell>
        </row>
        <row r="2357">
          <cell r="B2357">
            <v>2920</v>
          </cell>
          <cell r="C2357">
            <v>1418510000</v>
          </cell>
          <cell r="D2357">
            <v>4400</v>
          </cell>
          <cell r="H2357">
            <v>4400</v>
          </cell>
          <cell r="I2357">
            <v>-250</v>
          </cell>
          <cell r="J2357">
            <v>0</v>
          </cell>
          <cell r="K2357">
            <v>4400</v>
          </cell>
        </row>
        <row r="2358">
          <cell r="B2358">
            <v>2930</v>
          </cell>
          <cell r="C2358">
            <v>1418510000</v>
          </cell>
          <cell r="D2358">
            <v>44000</v>
          </cell>
          <cell r="H2358">
            <v>44000</v>
          </cell>
          <cell r="I2358">
            <v>28298</v>
          </cell>
          <cell r="J2358">
            <v>28298</v>
          </cell>
          <cell r="K2358">
            <v>15702</v>
          </cell>
        </row>
        <row r="2359">
          <cell r="B2359">
            <v>2940</v>
          </cell>
          <cell r="C2359">
            <v>1418510000</v>
          </cell>
          <cell r="D2359">
            <v>73700</v>
          </cell>
          <cell r="H2359">
            <v>73700</v>
          </cell>
          <cell r="I2359">
            <v>-26773.96</v>
          </cell>
          <cell r="J2359">
            <v>0</v>
          </cell>
          <cell r="K2359">
            <v>73700</v>
          </cell>
        </row>
        <row r="2360">
          <cell r="B2360">
            <v>2940</v>
          </cell>
          <cell r="C2360">
            <v>2514828903</v>
          </cell>
          <cell r="D2360">
            <v>966094</v>
          </cell>
          <cell r="H2360">
            <v>966094</v>
          </cell>
          <cell r="I2360">
            <v>651580.55000000005</v>
          </cell>
          <cell r="J2360">
            <v>651580.55000000005</v>
          </cell>
          <cell r="K2360">
            <v>314513.45</v>
          </cell>
        </row>
        <row r="2361">
          <cell r="B2361">
            <v>2960</v>
          </cell>
          <cell r="C2361">
            <v>1418510000</v>
          </cell>
          <cell r="D2361">
            <v>956569</v>
          </cell>
          <cell r="H2361">
            <v>956569</v>
          </cell>
          <cell r="I2361">
            <v>651580.55000000005</v>
          </cell>
          <cell r="J2361">
            <v>651580.55000000005</v>
          </cell>
          <cell r="K2361">
            <v>304988.45</v>
          </cell>
        </row>
        <row r="2362">
          <cell r="B2362">
            <v>2960</v>
          </cell>
          <cell r="C2362">
            <v>2514828903</v>
          </cell>
          <cell r="D2362">
            <v>459335</v>
          </cell>
          <cell r="H2362">
            <v>459335</v>
          </cell>
          <cell r="I2362">
            <v>358411.61</v>
          </cell>
          <cell r="J2362">
            <v>358411.61</v>
          </cell>
          <cell r="K2362">
            <v>100923.39</v>
          </cell>
        </row>
        <row r="2363">
          <cell r="B2363">
            <v>2990</v>
          </cell>
          <cell r="C2363">
            <v>1418510000</v>
          </cell>
          <cell r="D2363">
            <v>82820</v>
          </cell>
          <cell r="H2363">
            <v>82820</v>
          </cell>
          <cell r="I2363">
            <v>15742.69</v>
          </cell>
          <cell r="J2363">
            <v>15742.69</v>
          </cell>
          <cell r="K2363">
            <v>67077.31</v>
          </cell>
        </row>
        <row r="2364">
          <cell r="B2364">
            <v>3000</v>
          </cell>
          <cell r="D2364">
            <v>51636</v>
          </cell>
          <cell r="H2364">
            <v>51636</v>
          </cell>
          <cell r="I2364">
            <v>40331.800000000003</v>
          </cell>
          <cell r="J2364">
            <v>40331.800000000003</v>
          </cell>
          <cell r="K2364">
            <v>11304.2</v>
          </cell>
        </row>
        <row r="2365">
          <cell r="B2365">
            <v>3110</v>
          </cell>
          <cell r="C2365">
            <v>2518825102</v>
          </cell>
          <cell r="D2365">
            <v>25896</v>
          </cell>
          <cell r="H2365">
            <v>25896</v>
          </cell>
          <cell r="I2365">
            <v>20226.48</v>
          </cell>
          <cell r="J2365">
            <v>20226.48</v>
          </cell>
          <cell r="K2365">
            <v>5669.52</v>
          </cell>
        </row>
        <row r="2366">
          <cell r="B2366">
            <v>3130</v>
          </cell>
          <cell r="C2366">
            <v>1418510000</v>
          </cell>
          <cell r="D2366">
            <v>26796</v>
          </cell>
          <cell r="H2366">
            <v>26796</v>
          </cell>
          <cell r="I2366">
            <v>20934.45</v>
          </cell>
          <cell r="J2366">
            <v>20934.45</v>
          </cell>
          <cell r="K2366">
            <v>5861.55</v>
          </cell>
        </row>
        <row r="2367">
          <cell r="B2367">
            <v>3130</v>
          </cell>
          <cell r="C2367">
            <v>2516825202</v>
          </cell>
          <cell r="D2367">
            <v>14736</v>
          </cell>
          <cell r="H2367">
            <v>14736</v>
          </cell>
          <cell r="I2367">
            <v>0</v>
          </cell>
          <cell r="J2367">
            <v>0</v>
          </cell>
          <cell r="K2367">
            <v>14736</v>
          </cell>
        </row>
        <row r="2368">
          <cell r="B2368">
            <v>3130</v>
          </cell>
          <cell r="C2368">
            <v>2518825102</v>
          </cell>
          <cell r="D2368">
            <v>154927</v>
          </cell>
          <cell r="H2368">
            <v>154927</v>
          </cell>
          <cell r="I2368">
            <v>127841.72</v>
          </cell>
          <cell r="J2368">
            <v>127841.72</v>
          </cell>
          <cell r="K2368">
            <v>27085.279999999999</v>
          </cell>
        </row>
        <row r="2369">
          <cell r="B2369">
            <v>3140</v>
          </cell>
          <cell r="C2369">
            <v>2518825102</v>
          </cell>
          <cell r="D2369">
            <v>59767</v>
          </cell>
          <cell r="H2369">
            <v>59767</v>
          </cell>
          <cell r="I2369">
            <v>5079.07</v>
          </cell>
          <cell r="J2369">
            <v>5079.07</v>
          </cell>
          <cell r="K2369">
            <v>54687.93</v>
          </cell>
        </row>
        <row r="2370">
          <cell r="B2370">
            <v>3180</v>
          </cell>
          <cell r="C2370">
            <v>1418510000</v>
          </cell>
          <cell r="D2370">
            <v>80656</v>
          </cell>
          <cell r="H2370">
            <v>80656</v>
          </cell>
          <cell r="I2370">
            <v>63012.73</v>
          </cell>
          <cell r="J2370">
            <v>63012.73</v>
          </cell>
          <cell r="K2370">
            <v>17643.27</v>
          </cell>
        </row>
        <row r="2371">
          <cell r="B2371">
            <v>3360</v>
          </cell>
          <cell r="C2371">
            <v>2508828203</v>
          </cell>
          <cell r="D2371">
            <v>9525</v>
          </cell>
          <cell r="H2371">
            <v>9525</v>
          </cell>
          <cell r="I2371">
            <v>0</v>
          </cell>
          <cell r="J2371">
            <v>0</v>
          </cell>
          <cell r="K2371">
            <v>9525</v>
          </cell>
        </row>
        <row r="2372">
          <cell r="B2372">
            <v>3360</v>
          </cell>
          <cell r="C2372">
            <v>2518825102</v>
          </cell>
          <cell r="D2372">
            <v>9525</v>
          </cell>
          <cell r="H2372">
            <v>9525</v>
          </cell>
          <cell r="I2372">
            <v>0</v>
          </cell>
          <cell r="J2372">
            <v>0</v>
          </cell>
          <cell r="K2372">
            <v>9525</v>
          </cell>
        </row>
        <row r="2373">
          <cell r="B2373">
            <v>3380</v>
          </cell>
          <cell r="C2373">
            <v>1418510000</v>
          </cell>
          <cell r="D2373">
            <v>144800</v>
          </cell>
          <cell r="H2373">
            <v>131842.82999999999</v>
          </cell>
          <cell r="I2373">
            <v>62293.08</v>
          </cell>
          <cell r="J2373">
            <v>80400.679999999993</v>
          </cell>
          <cell r="K2373">
            <v>51442.15</v>
          </cell>
        </row>
        <row r="2374">
          <cell r="B2374">
            <v>3380</v>
          </cell>
          <cell r="C2374">
            <v>2518825102</v>
          </cell>
          <cell r="D2374">
            <v>11500</v>
          </cell>
          <cell r="H2374">
            <v>1500</v>
          </cell>
          <cell r="I2374">
            <v>0</v>
          </cell>
          <cell r="J2374">
            <v>0</v>
          </cell>
          <cell r="K2374">
            <v>1500</v>
          </cell>
        </row>
        <row r="2375">
          <cell r="B2375">
            <v>3470</v>
          </cell>
          <cell r="C2375">
            <v>1418510000</v>
          </cell>
          <cell r="D2375">
            <v>10000</v>
          </cell>
          <cell r="H2375">
            <v>0</v>
          </cell>
          <cell r="I2375">
            <v>0</v>
          </cell>
          <cell r="J2375">
            <v>0</v>
          </cell>
          <cell r="K2375">
            <v>0</v>
          </cell>
        </row>
        <row r="2376">
          <cell r="B2376">
            <v>3550</v>
          </cell>
          <cell r="C2376">
            <v>1418510000</v>
          </cell>
          <cell r="D2376">
            <v>1500</v>
          </cell>
          <cell r="H2376">
            <v>1500</v>
          </cell>
          <cell r="I2376">
            <v>0</v>
          </cell>
          <cell r="J2376">
            <v>0</v>
          </cell>
          <cell r="K2376">
            <v>1500</v>
          </cell>
        </row>
        <row r="2377">
          <cell r="B2377">
            <v>3580</v>
          </cell>
          <cell r="C2377">
            <v>1418510000</v>
          </cell>
          <cell r="D2377">
            <v>133300</v>
          </cell>
          <cell r="H2377">
            <v>130342.83</v>
          </cell>
          <cell r="I2377">
            <v>62293.08</v>
          </cell>
          <cell r="J2377">
            <v>80400.679999999993</v>
          </cell>
          <cell r="K2377">
            <v>49942.15</v>
          </cell>
        </row>
        <row r="2378">
          <cell r="B2378">
            <v>3580</v>
          </cell>
          <cell r="C2378">
            <v>2518825102</v>
          </cell>
          <cell r="D2378">
            <v>0</v>
          </cell>
          <cell r="H2378">
            <v>2731.99</v>
          </cell>
          <cell r="I2378">
            <v>2731.99</v>
          </cell>
          <cell r="J2378">
            <v>2731.99</v>
          </cell>
          <cell r="K2378">
            <v>0</v>
          </cell>
        </row>
        <row r="2379">
          <cell r="B2379">
            <v>3590</v>
          </cell>
          <cell r="C2379">
            <v>1418510000</v>
          </cell>
          <cell r="D2379">
            <v>0</v>
          </cell>
          <cell r="H2379">
            <v>0</v>
          </cell>
          <cell r="I2379">
            <v>0</v>
          </cell>
          <cell r="J2379">
            <v>0</v>
          </cell>
          <cell r="K2379">
            <v>0</v>
          </cell>
        </row>
        <row r="2380">
          <cell r="B2380">
            <v>3590</v>
          </cell>
          <cell r="C2380">
            <v>2518825102</v>
          </cell>
          <cell r="D2380">
            <v>22000</v>
          </cell>
          <cell r="H2380">
            <v>16310.84</v>
          </cell>
          <cell r="I2380">
            <v>14383.98</v>
          </cell>
          <cell r="J2380">
            <v>14383.98</v>
          </cell>
          <cell r="K2380">
            <v>1926.86</v>
          </cell>
        </row>
        <row r="2381">
          <cell r="B2381">
            <v>3720</v>
          </cell>
          <cell r="C2381">
            <v>1418510000</v>
          </cell>
          <cell r="D2381">
            <v>111300</v>
          </cell>
          <cell r="H2381">
            <v>111300</v>
          </cell>
          <cell r="I2381">
            <v>45177.11</v>
          </cell>
          <cell r="J2381">
            <v>63284.71</v>
          </cell>
          <cell r="K2381">
            <v>48015.29</v>
          </cell>
        </row>
        <row r="2382">
          <cell r="B2382">
            <v>3750</v>
          </cell>
          <cell r="C2382">
            <v>1418510000</v>
          </cell>
          <cell r="D2382">
            <v>4800</v>
          </cell>
          <cell r="H2382">
            <v>4800</v>
          </cell>
          <cell r="I2382">
            <v>471</v>
          </cell>
          <cell r="J2382">
            <v>652</v>
          </cell>
          <cell r="K2382">
            <v>4148</v>
          </cell>
        </row>
        <row r="2383">
          <cell r="B2383">
            <v>3790</v>
          </cell>
          <cell r="C2383">
            <v>1418510000</v>
          </cell>
          <cell r="D2383">
            <v>4800</v>
          </cell>
          <cell r="H2383">
            <v>4800</v>
          </cell>
          <cell r="I2383">
            <v>471</v>
          </cell>
          <cell r="J2383">
            <v>652</v>
          </cell>
          <cell r="K2383">
            <v>4148</v>
          </cell>
        </row>
        <row r="2384">
          <cell r="B2384">
            <v>3820</v>
          </cell>
          <cell r="C2384">
            <v>1418510000</v>
          </cell>
          <cell r="D2384">
            <v>4800</v>
          </cell>
          <cell r="H2384">
            <v>4800</v>
          </cell>
          <cell r="I2384">
            <v>471</v>
          </cell>
          <cell r="J2384">
            <v>652</v>
          </cell>
          <cell r="K2384">
            <v>4148</v>
          </cell>
        </row>
        <row r="2385">
          <cell r="B2385">
            <v>3920</v>
          </cell>
          <cell r="C2385">
            <v>1418510000</v>
          </cell>
          <cell r="D2385">
            <v>20308108</v>
          </cell>
          <cell r="H2385">
            <v>23987116.170000002</v>
          </cell>
          <cell r="I2385">
            <v>15942144.029999999</v>
          </cell>
          <cell r="J2385">
            <v>18223398.82</v>
          </cell>
          <cell r="K2385">
            <v>5763717.3499999996</v>
          </cell>
        </row>
        <row r="2386">
          <cell r="B2386">
            <v>3980</v>
          </cell>
          <cell r="C2386">
            <v>1518812100</v>
          </cell>
          <cell r="D2386">
            <v>20308108</v>
          </cell>
          <cell r="H2386">
            <v>23987116.170000002</v>
          </cell>
          <cell r="I2386">
            <v>15942144.029999999</v>
          </cell>
          <cell r="J2386">
            <v>18223398.82</v>
          </cell>
          <cell r="K2386">
            <v>5763717.3499999996</v>
          </cell>
        </row>
        <row r="2387">
          <cell r="B2387">
            <v>5000</v>
          </cell>
          <cell r="D2387">
            <v>20308108</v>
          </cell>
          <cell r="H2387">
            <v>23987116.170000002</v>
          </cell>
          <cell r="I2387">
            <v>15942144.029999999</v>
          </cell>
          <cell r="J2387">
            <v>18223398.82</v>
          </cell>
          <cell r="K2387">
            <v>5763717.3499999996</v>
          </cell>
        </row>
        <row r="2388">
          <cell r="B2388">
            <v>5110</v>
          </cell>
          <cell r="C2388">
            <v>1417510000</v>
          </cell>
          <cell r="D2388">
            <v>18688544</v>
          </cell>
          <cell r="H2388">
            <v>20761365.77</v>
          </cell>
          <cell r="I2388">
            <v>14531137.539999999</v>
          </cell>
          <cell r="J2388">
            <v>16066241.119999999</v>
          </cell>
          <cell r="K2388">
            <v>4695124.6500000004</v>
          </cell>
        </row>
        <row r="2389">
          <cell r="B2389">
            <v>5150</v>
          </cell>
          <cell r="C2389">
            <v>1417510000</v>
          </cell>
          <cell r="D2389">
            <v>15833548</v>
          </cell>
          <cell r="H2389">
            <v>16699866.09</v>
          </cell>
          <cell r="I2389">
            <v>12794565</v>
          </cell>
          <cell r="J2389">
            <v>12794565</v>
          </cell>
          <cell r="K2389">
            <v>3905301.09</v>
          </cell>
        </row>
        <row r="2390">
          <cell r="B2390">
            <v>5150</v>
          </cell>
          <cell r="C2390">
            <v>1418510000</v>
          </cell>
          <cell r="D2390">
            <v>383065</v>
          </cell>
          <cell r="H2390">
            <v>999835.83</v>
          </cell>
          <cell r="I2390">
            <v>988387.95</v>
          </cell>
          <cell r="J2390">
            <v>988387.95</v>
          </cell>
          <cell r="K2390">
            <v>11447.88</v>
          </cell>
        </row>
        <row r="2391">
          <cell r="B2391">
            <v>5210</v>
          </cell>
          <cell r="C2391">
            <v>1417510000</v>
          </cell>
          <cell r="D2391">
            <v>7831956</v>
          </cell>
          <cell r="H2391">
            <v>7831956</v>
          </cell>
          <cell r="I2391">
            <v>6657917.8899999997</v>
          </cell>
          <cell r="J2391">
            <v>6657917.8899999997</v>
          </cell>
          <cell r="K2391">
            <v>1174038.1100000001</v>
          </cell>
        </row>
        <row r="2392">
          <cell r="B2392">
            <v>5230</v>
          </cell>
          <cell r="C2392">
            <v>1418510000</v>
          </cell>
          <cell r="D2392">
            <v>240000</v>
          </cell>
          <cell r="H2392">
            <v>256500</v>
          </cell>
          <cell r="I2392">
            <v>240000</v>
          </cell>
          <cell r="J2392">
            <v>240000</v>
          </cell>
          <cell r="K2392">
            <v>16500</v>
          </cell>
        </row>
        <row r="2393">
          <cell r="B2393">
            <v>5310</v>
          </cell>
          <cell r="C2393">
            <v>1417510000</v>
          </cell>
          <cell r="D2393">
            <v>33672</v>
          </cell>
          <cell r="H2393">
            <v>33672</v>
          </cell>
          <cell r="I2393">
            <v>17613.169999999998</v>
          </cell>
          <cell r="J2393">
            <v>17613.169999999998</v>
          </cell>
          <cell r="K2393">
            <v>16058.83</v>
          </cell>
        </row>
        <row r="2394">
          <cell r="B2394">
            <v>5650</v>
          </cell>
          <cell r="C2394">
            <v>1418510000</v>
          </cell>
          <cell r="D2394">
            <v>36939</v>
          </cell>
          <cell r="H2394">
            <v>98504</v>
          </cell>
          <cell r="I2394">
            <v>3631.97</v>
          </cell>
          <cell r="J2394">
            <v>3631.97</v>
          </cell>
          <cell r="K2394">
            <v>94872.03</v>
          </cell>
        </row>
        <row r="2395">
          <cell r="B2395">
            <v>5670</v>
          </cell>
          <cell r="C2395">
            <v>1417510000</v>
          </cell>
          <cell r="D2395">
            <v>1255877</v>
          </cell>
          <cell r="H2395">
            <v>1255877</v>
          </cell>
          <cell r="I2395">
            <v>165166.07</v>
          </cell>
          <cell r="J2395">
            <v>165166.07</v>
          </cell>
          <cell r="K2395">
            <v>1090710.93</v>
          </cell>
        </row>
        <row r="2396">
          <cell r="A2396" t="str">
            <v>P2715</v>
          </cell>
          <cell r="D2396">
            <v>112937153</v>
          </cell>
          <cell r="E2396">
            <v>0</v>
          </cell>
          <cell r="F2396">
            <v>0</v>
          </cell>
          <cell r="G2396">
            <v>0</v>
          </cell>
          <cell r="H2396">
            <v>127586057.93000001</v>
          </cell>
          <cell r="I2396">
            <v>87730651.890000001</v>
          </cell>
          <cell r="J2396">
            <v>97228995.459999993</v>
          </cell>
          <cell r="K2396">
            <v>30357062.469999999</v>
          </cell>
        </row>
        <row r="2397">
          <cell r="D2397">
            <v>500256</v>
          </cell>
          <cell r="H2397">
            <v>500256</v>
          </cell>
          <cell r="I2397">
            <v>375279.12</v>
          </cell>
          <cell r="J2397">
            <v>375279.12</v>
          </cell>
          <cell r="K2397">
            <v>124976.88</v>
          </cell>
        </row>
        <row r="2398">
          <cell r="B2398">
            <v>1130</v>
          </cell>
          <cell r="C2398">
            <v>1518812100</v>
          </cell>
          <cell r="D2398">
            <v>33267</v>
          </cell>
          <cell r="H2398">
            <v>96951.29</v>
          </cell>
          <cell r="I2398">
            <v>96264.29</v>
          </cell>
          <cell r="J2398">
            <v>96264.29</v>
          </cell>
          <cell r="K2398">
            <v>687</v>
          </cell>
        </row>
        <row r="2399">
          <cell r="B2399">
            <v>1130</v>
          </cell>
          <cell r="C2399">
            <v>2518825102</v>
          </cell>
          <cell r="D2399">
            <v>833760</v>
          </cell>
          <cell r="H2399">
            <v>833760</v>
          </cell>
          <cell r="I2399">
            <v>715415.61</v>
          </cell>
          <cell r="J2399">
            <v>715415.61</v>
          </cell>
          <cell r="K2399">
            <v>118344.39</v>
          </cell>
        </row>
        <row r="2400">
          <cell r="B2400">
            <v>1210</v>
          </cell>
          <cell r="C2400">
            <v>1418510000</v>
          </cell>
          <cell r="D2400">
            <v>16680</v>
          </cell>
          <cell r="H2400">
            <v>48617.62</v>
          </cell>
          <cell r="I2400">
            <v>48273.5</v>
          </cell>
          <cell r="J2400">
            <v>48273.5</v>
          </cell>
          <cell r="K2400">
            <v>344.12</v>
          </cell>
        </row>
        <row r="2401">
          <cell r="B2401">
            <v>1310</v>
          </cell>
          <cell r="C2401">
            <v>2518825102</v>
          </cell>
          <cell r="D2401">
            <v>418224</v>
          </cell>
          <cell r="H2401">
            <v>418224</v>
          </cell>
          <cell r="I2401">
            <v>359945.37</v>
          </cell>
          <cell r="J2401">
            <v>359945.37</v>
          </cell>
          <cell r="K2401">
            <v>58278.63</v>
          </cell>
        </row>
        <row r="2402">
          <cell r="B2402">
            <v>1320</v>
          </cell>
          <cell r="C2402">
            <v>1518812100</v>
          </cell>
          <cell r="D2402">
            <v>17283</v>
          </cell>
          <cell r="H2402">
            <v>50338.35</v>
          </cell>
          <cell r="I2402">
            <v>49982.22</v>
          </cell>
          <cell r="J2402">
            <v>49982.22</v>
          </cell>
          <cell r="K2402">
            <v>356.13</v>
          </cell>
        </row>
        <row r="2403">
          <cell r="B2403">
            <v>1320</v>
          </cell>
          <cell r="C2403">
            <v>2518825102</v>
          </cell>
          <cell r="D2403">
            <v>432708</v>
          </cell>
          <cell r="H2403">
            <v>432708</v>
          </cell>
          <cell r="I2403">
            <v>371806.02</v>
          </cell>
          <cell r="J2403">
            <v>371806.02</v>
          </cell>
          <cell r="K2403">
            <v>60901.98</v>
          </cell>
        </row>
        <row r="2404">
          <cell r="B2404">
            <v>1340</v>
          </cell>
          <cell r="C2404">
            <v>2518825102</v>
          </cell>
          <cell r="D2404">
            <v>0</v>
          </cell>
          <cell r="H2404">
            <v>13600</v>
          </cell>
          <cell r="I2404">
            <v>0</v>
          </cell>
          <cell r="J2404">
            <v>0</v>
          </cell>
          <cell r="K2404">
            <v>13600</v>
          </cell>
        </row>
        <row r="2405">
          <cell r="B2405">
            <v>1410</v>
          </cell>
          <cell r="C2405">
            <v>1518812100</v>
          </cell>
          <cell r="D2405">
            <v>150416</v>
          </cell>
          <cell r="H2405">
            <v>150416</v>
          </cell>
          <cell r="I2405">
            <v>54074.06</v>
          </cell>
          <cell r="J2405">
            <v>54074.06</v>
          </cell>
          <cell r="K2405">
            <v>96341.94</v>
          </cell>
        </row>
        <row r="2406">
          <cell r="B2406">
            <v>1410</v>
          </cell>
          <cell r="C2406">
            <v>2518825102</v>
          </cell>
          <cell r="D2406">
            <v>1284807</v>
          </cell>
          <cell r="H2406">
            <v>1284807</v>
          </cell>
          <cell r="I2406">
            <v>1147291.17</v>
          </cell>
          <cell r="J2406">
            <v>1147291.17</v>
          </cell>
          <cell r="K2406">
            <v>137515.82999999999</v>
          </cell>
        </row>
        <row r="2407">
          <cell r="B2407">
            <v>1420</v>
          </cell>
          <cell r="C2407">
            <v>1518812100</v>
          </cell>
          <cell r="D2407">
            <v>485974</v>
          </cell>
          <cell r="H2407">
            <v>485974</v>
          </cell>
          <cell r="I2407">
            <v>39371.14</v>
          </cell>
          <cell r="J2407">
            <v>39371.14</v>
          </cell>
          <cell r="K2407">
            <v>446602.86</v>
          </cell>
        </row>
        <row r="2408">
          <cell r="B2408">
            <v>1420</v>
          </cell>
          <cell r="C2408">
            <v>2518825102</v>
          </cell>
          <cell r="D2408">
            <v>0</v>
          </cell>
          <cell r="H2408">
            <v>29205</v>
          </cell>
          <cell r="I2408">
            <v>14014.01</v>
          </cell>
          <cell r="J2408">
            <v>14014.01</v>
          </cell>
          <cell r="K2408">
            <v>15190.99</v>
          </cell>
        </row>
        <row r="2409">
          <cell r="B2409">
            <v>1430</v>
          </cell>
          <cell r="C2409">
            <v>1518812100</v>
          </cell>
          <cell r="D2409">
            <v>1878664</v>
          </cell>
          <cell r="H2409">
            <v>1878664</v>
          </cell>
          <cell r="I2409">
            <v>1450131.44</v>
          </cell>
          <cell r="J2409">
            <v>1450131.44</v>
          </cell>
          <cell r="K2409">
            <v>428532.56</v>
          </cell>
        </row>
        <row r="2410">
          <cell r="B2410">
            <v>1430</v>
          </cell>
          <cell r="C2410">
            <v>2518825102</v>
          </cell>
          <cell r="D2410">
            <v>889180</v>
          </cell>
          <cell r="H2410">
            <v>1658002.6</v>
          </cell>
          <cell r="I2410">
            <v>771748.04</v>
          </cell>
          <cell r="J2410">
            <v>1451536.06</v>
          </cell>
          <cell r="K2410">
            <v>206466.54</v>
          </cell>
        </row>
        <row r="2411">
          <cell r="B2411">
            <v>1440</v>
          </cell>
          <cell r="C2411">
            <v>1518812100</v>
          </cell>
          <cell r="D2411">
            <v>94500</v>
          </cell>
          <cell r="H2411">
            <v>54922.96</v>
          </cell>
          <cell r="I2411">
            <v>9314.7199999999993</v>
          </cell>
          <cell r="J2411">
            <v>54578.96</v>
          </cell>
          <cell r="K2411">
            <v>344</v>
          </cell>
        </row>
        <row r="2412">
          <cell r="B2412">
            <v>1440</v>
          </cell>
          <cell r="C2412">
            <v>2518825102</v>
          </cell>
          <cell r="D2412">
            <v>0</v>
          </cell>
          <cell r="H2412">
            <v>74838.990000000005</v>
          </cell>
          <cell r="I2412">
            <v>0</v>
          </cell>
          <cell r="J2412">
            <v>74838.990000000005</v>
          </cell>
          <cell r="K2412">
            <v>0</v>
          </cell>
        </row>
        <row r="2413">
          <cell r="B2413">
            <v>1540</v>
          </cell>
          <cell r="C2413">
            <v>2518825102</v>
          </cell>
          <cell r="D2413">
            <v>150000</v>
          </cell>
          <cell r="H2413">
            <v>150000</v>
          </cell>
          <cell r="I2413">
            <v>68017.759999999995</v>
          </cell>
          <cell r="J2413">
            <v>126954.72</v>
          </cell>
          <cell r="K2413">
            <v>23045.279999999999</v>
          </cell>
        </row>
        <row r="2414">
          <cell r="B2414">
            <v>1590</v>
          </cell>
          <cell r="C2414">
            <v>2518825102</v>
          </cell>
          <cell r="D2414">
            <v>18550</v>
          </cell>
          <cell r="H2414">
            <v>18550</v>
          </cell>
          <cell r="I2414">
            <v>18550</v>
          </cell>
          <cell r="J2414">
            <v>18550</v>
          </cell>
          <cell r="K2414">
            <v>0</v>
          </cell>
        </row>
        <row r="2415">
          <cell r="B2415">
            <v>1710</v>
          </cell>
          <cell r="C2415">
            <v>1518812100</v>
          </cell>
          <cell r="D2415">
            <v>120000</v>
          </cell>
          <cell r="H2415">
            <v>45464.81</v>
          </cell>
          <cell r="I2415">
            <v>40867.300000000003</v>
          </cell>
          <cell r="J2415">
            <v>43529.71</v>
          </cell>
          <cell r="K2415">
            <v>1935.1</v>
          </cell>
        </row>
        <row r="2416">
          <cell r="B2416">
            <v>1710</v>
          </cell>
          <cell r="C2416">
            <v>2518825102</v>
          </cell>
          <cell r="D2416">
            <v>66000</v>
          </cell>
          <cell r="H2416">
            <v>66000</v>
          </cell>
          <cell r="I2416">
            <v>24572.9</v>
          </cell>
          <cell r="J2416">
            <v>63073.59</v>
          </cell>
          <cell r="K2416">
            <v>2926.41</v>
          </cell>
        </row>
        <row r="2417">
          <cell r="B2417">
            <v>2000</v>
          </cell>
          <cell r="D2417">
            <v>0</v>
          </cell>
          <cell r="H2417">
            <v>51569.19</v>
          </cell>
          <cell r="I2417">
            <v>0</v>
          </cell>
          <cell r="J2417">
            <v>51569.19</v>
          </cell>
          <cell r="K2417">
            <v>0</v>
          </cell>
        </row>
        <row r="2418">
          <cell r="B2418">
            <v>2110</v>
          </cell>
          <cell r="C2418">
            <v>1118430817</v>
          </cell>
          <cell r="D2418">
            <v>0</v>
          </cell>
          <cell r="H2418">
            <v>2774.96</v>
          </cell>
          <cell r="I2418">
            <v>0</v>
          </cell>
          <cell r="J2418">
            <v>2774.96</v>
          </cell>
          <cell r="K2418">
            <v>0</v>
          </cell>
        </row>
        <row r="2419">
          <cell r="B2419">
            <v>2110</v>
          </cell>
          <cell r="C2419">
            <v>1418510000</v>
          </cell>
          <cell r="D2419">
            <v>0</v>
          </cell>
          <cell r="H2419">
            <v>20000</v>
          </cell>
          <cell r="I2419">
            <v>0</v>
          </cell>
          <cell r="J2419">
            <v>20000</v>
          </cell>
          <cell r="K2419">
            <v>0</v>
          </cell>
        </row>
        <row r="2420">
          <cell r="B2420">
            <v>2110</v>
          </cell>
          <cell r="C2420">
            <v>2506828203</v>
          </cell>
          <cell r="D2420">
            <v>0</v>
          </cell>
          <cell r="H2420">
            <v>23214.95</v>
          </cell>
          <cell r="I2420">
            <v>0</v>
          </cell>
          <cell r="J2420">
            <v>23214.95</v>
          </cell>
          <cell r="K2420">
            <v>0</v>
          </cell>
        </row>
        <row r="2421">
          <cell r="B2421">
            <v>2120</v>
          </cell>
          <cell r="C2421">
            <v>1418510000</v>
          </cell>
          <cell r="D2421">
            <v>0</v>
          </cell>
          <cell r="H2421">
            <v>141785.04999999999</v>
          </cell>
          <cell r="I2421">
            <v>0</v>
          </cell>
          <cell r="J2421">
            <v>141785.04999999999</v>
          </cell>
          <cell r="K2421">
            <v>0</v>
          </cell>
        </row>
        <row r="2422">
          <cell r="B2422">
            <v>2120</v>
          </cell>
          <cell r="C2422">
            <v>2506828203</v>
          </cell>
          <cell r="D2422">
            <v>135250</v>
          </cell>
          <cell r="H2422">
            <v>145021.53</v>
          </cell>
          <cell r="I2422">
            <v>110356.29</v>
          </cell>
          <cell r="J2422">
            <v>119106.03</v>
          </cell>
          <cell r="K2422">
            <v>25915.5</v>
          </cell>
        </row>
        <row r="2423">
          <cell r="B2423">
            <v>2140</v>
          </cell>
          <cell r="C2423">
            <v>1418510000</v>
          </cell>
          <cell r="D2423">
            <v>2000</v>
          </cell>
          <cell r="H2423">
            <v>21140</v>
          </cell>
          <cell r="I2423">
            <v>21140</v>
          </cell>
          <cell r="J2423">
            <v>21140</v>
          </cell>
          <cell r="K2423">
            <v>0</v>
          </cell>
        </row>
        <row r="2424">
          <cell r="B2424">
            <v>2160</v>
          </cell>
          <cell r="C2424">
            <v>2506828203</v>
          </cell>
          <cell r="D2424">
            <v>1500</v>
          </cell>
          <cell r="H2424">
            <v>1500</v>
          </cell>
          <cell r="I2424">
            <v>648</v>
          </cell>
          <cell r="J2424">
            <v>1212</v>
          </cell>
          <cell r="K2424">
            <v>288</v>
          </cell>
        </row>
        <row r="2425">
          <cell r="B2425">
            <v>2170</v>
          </cell>
          <cell r="C2425">
            <v>1418510000</v>
          </cell>
          <cell r="D2425">
            <v>700</v>
          </cell>
          <cell r="H2425">
            <v>700</v>
          </cell>
          <cell r="I2425">
            <v>0</v>
          </cell>
          <cell r="J2425">
            <v>0</v>
          </cell>
          <cell r="K2425">
            <v>700</v>
          </cell>
        </row>
        <row r="2426">
          <cell r="B2426">
            <v>2170</v>
          </cell>
          <cell r="C2426">
            <v>2506828203</v>
          </cell>
          <cell r="D2426">
            <v>0</v>
          </cell>
          <cell r="H2426">
            <v>1000</v>
          </cell>
          <cell r="I2426">
            <v>1000</v>
          </cell>
          <cell r="J2426">
            <v>1000</v>
          </cell>
          <cell r="K2426">
            <v>0</v>
          </cell>
        </row>
        <row r="2427">
          <cell r="B2427">
            <v>2210</v>
          </cell>
          <cell r="C2427">
            <v>1418510000</v>
          </cell>
          <cell r="D2427">
            <v>0</v>
          </cell>
          <cell r="H2427">
            <v>25000</v>
          </cell>
          <cell r="I2427">
            <v>0</v>
          </cell>
          <cell r="J2427">
            <v>0</v>
          </cell>
          <cell r="K2427">
            <v>25000</v>
          </cell>
        </row>
        <row r="2428">
          <cell r="B2428">
            <v>2440</v>
          </cell>
          <cell r="C2428">
            <v>2506828203</v>
          </cell>
          <cell r="D2428">
            <v>12000</v>
          </cell>
          <cell r="H2428">
            <v>12000</v>
          </cell>
          <cell r="I2428">
            <v>4747.91</v>
          </cell>
          <cell r="J2428">
            <v>9843.91</v>
          </cell>
          <cell r="K2428">
            <v>2156.09</v>
          </cell>
        </row>
        <row r="2429">
          <cell r="B2429">
            <v>2450</v>
          </cell>
          <cell r="C2429">
            <v>1418510000</v>
          </cell>
          <cell r="D2429">
            <v>75000</v>
          </cell>
          <cell r="H2429">
            <v>75000</v>
          </cell>
          <cell r="I2429">
            <v>74199.990000000005</v>
          </cell>
          <cell r="J2429">
            <v>75000</v>
          </cell>
          <cell r="K2429">
            <v>0</v>
          </cell>
        </row>
        <row r="2430">
          <cell r="B2430">
            <v>2460</v>
          </cell>
          <cell r="C2430">
            <v>1418510000</v>
          </cell>
          <cell r="D2430">
            <v>0</v>
          </cell>
          <cell r="H2430">
            <v>8412.67</v>
          </cell>
          <cell r="I2430">
            <v>8412.67</v>
          </cell>
          <cell r="J2430">
            <v>8412.67</v>
          </cell>
          <cell r="K2430">
            <v>0</v>
          </cell>
        </row>
        <row r="2431">
          <cell r="B2431">
            <v>2460</v>
          </cell>
          <cell r="C2431">
            <v>2506828203</v>
          </cell>
          <cell r="D2431">
            <v>0</v>
          </cell>
          <cell r="H2431">
            <v>25000</v>
          </cell>
          <cell r="I2431">
            <v>0</v>
          </cell>
          <cell r="J2431">
            <v>0</v>
          </cell>
          <cell r="K2431">
            <v>25000</v>
          </cell>
        </row>
        <row r="2432">
          <cell r="B2432">
            <v>2470</v>
          </cell>
          <cell r="C2432">
            <v>2506828203</v>
          </cell>
          <cell r="D2432">
            <v>0</v>
          </cell>
          <cell r="H2432">
            <v>15054.35</v>
          </cell>
          <cell r="I2432">
            <v>15054.35</v>
          </cell>
          <cell r="J2432">
            <v>15054.35</v>
          </cell>
          <cell r="K2432">
            <v>0</v>
          </cell>
        </row>
        <row r="2433">
          <cell r="B2433">
            <v>2480</v>
          </cell>
          <cell r="C2433">
            <v>2506828203</v>
          </cell>
          <cell r="D2433">
            <v>0</v>
          </cell>
          <cell r="H2433">
            <v>249082.98</v>
          </cell>
          <cell r="I2433">
            <v>249082.98</v>
          </cell>
          <cell r="J2433">
            <v>250532.98</v>
          </cell>
          <cell r="K2433">
            <v>-1450</v>
          </cell>
        </row>
        <row r="2434">
          <cell r="B2434">
            <v>2490</v>
          </cell>
          <cell r="C2434">
            <v>1418510000</v>
          </cell>
          <cell r="D2434">
            <v>0</v>
          </cell>
          <cell r="H2434">
            <v>2111.94</v>
          </cell>
          <cell r="I2434">
            <v>0</v>
          </cell>
          <cell r="J2434">
            <v>0</v>
          </cell>
          <cell r="K2434">
            <v>2111.94</v>
          </cell>
        </row>
        <row r="2435">
          <cell r="B2435">
            <v>2530</v>
          </cell>
          <cell r="C2435">
            <v>1418510000</v>
          </cell>
          <cell r="D2435">
            <v>0</v>
          </cell>
          <cell r="H2435">
            <v>60000</v>
          </cell>
          <cell r="I2435">
            <v>0</v>
          </cell>
          <cell r="J2435">
            <v>60000</v>
          </cell>
          <cell r="K2435">
            <v>0</v>
          </cell>
        </row>
        <row r="2436">
          <cell r="B2436">
            <v>2540</v>
          </cell>
          <cell r="C2436">
            <v>2506828203</v>
          </cell>
          <cell r="D2436">
            <v>0</v>
          </cell>
          <cell r="H2436">
            <v>18492.099999999999</v>
          </cell>
          <cell r="I2436">
            <v>0</v>
          </cell>
          <cell r="J2436">
            <v>0</v>
          </cell>
          <cell r="K2436">
            <v>18492.099999999999</v>
          </cell>
        </row>
        <row r="2437">
          <cell r="B2437">
            <v>2720</v>
          </cell>
          <cell r="C2437">
            <v>2506828203</v>
          </cell>
          <cell r="D2437">
            <v>0</v>
          </cell>
          <cell r="H2437">
            <v>20000</v>
          </cell>
          <cell r="I2437">
            <v>9226.99</v>
          </cell>
          <cell r="J2437">
            <v>20000</v>
          </cell>
          <cell r="K2437">
            <v>0</v>
          </cell>
        </row>
        <row r="2438">
          <cell r="B2438">
            <v>2730</v>
          </cell>
          <cell r="C2438">
            <v>2506828203</v>
          </cell>
          <cell r="D2438">
            <v>0</v>
          </cell>
          <cell r="H2438">
            <v>57247.5</v>
          </cell>
          <cell r="I2438">
            <v>0</v>
          </cell>
          <cell r="J2438">
            <v>0</v>
          </cell>
          <cell r="K2438">
            <v>57247.5</v>
          </cell>
        </row>
        <row r="2439">
          <cell r="B2439">
            <v>2910</v>
          </cell>
          <cell r="C2439">
            <v>1418510000</v>
          </cell>
          <cell r="D2439">
            <v>0</v>
          </cell>
          <cell r="H2439">
            <v>30000</v>
          </cell>
          <cell r="I2439">
            <v>16327</v>
          </cell>
          <cell r="J2439">
            <v>16327</v>
          </cell>
          <cell r="K2439">
            <v>13673</v>
          </cell>
        </row>
        <row r="2440">
          <cell r="B2440">
            <v>2910</v>
          </cell>
          <cell r="C2440">
            <v>2506828203</v>
          </cell>
          <cell r="D2440">
            <v>600</v>
          </cell>
          <cell r="H2440">
            <v>2500</v>
          </cell>
          <cell r="I2440">
            <v>2500</v>
          </cell>
          <cell r="J2440">
            <v>2500</v>
          </cell>
          <cell r="K2440">
            <v>0</v>
          </cell>
        </row>
        <row r="2441">
          <cell r="B2441">
            <v>2920</v>
          </cell>
          <cell r="C2441">
            <v>1418510000</v>
          </cell>
          <cell r="D2441">
            <v>2000</v>
          </cell>
          <cell r="H2441">
            <v>1996.65</v>
          </cell>
          <cell r="I2441">
            <v>1996.65</v>
          </cell>
          <cell r="J2441">
            <v>1996.65</v>
          </cell>
          <cell r="K2441">
            <v>0</v>
          </cell>
        </row>
        <row r="2442">
          <cell r="B2442">
            <v>2940</v>
          </cell>
          <cell r="C2442">
            <v>1418510000</v>
          </cell>
          <cell r="D2442">
            <v>15000</v>
          </cell>
          <cell r="H2442">
            <v>25000</v>
          </cell>
          <cell r="I2442">
            <v>9659.27</v>
          </cell>
          <cell r="J2442">
            <v>21958.17</v>
          </cell>
          <cell r="K2442">
            <v>3041.83</v>
          </cell>
        </row>
        <row r="2443">
          <cell r="B2443">
            <v>2960</v>
          </cell>
          <cell r="C2443">
            <v>1418510000</v>
          </cell>
          <cell r="D2443">
            <v>0</v>
          </cell>
          <cell r="H2443">
            <v>6163.78</v>
          </cell>
          <cell r="I2443">
            <v>6163.78</v>
          </cell>
          <cell r="J2443">
            <v>6163.78</v>
          </cell>
          <cell r="K2443">
            <v>0</v>
          </cell>
        </row>
        <row r="2444">
          <cell r="B2444">
            <v>3000</v>
          </cell>
          <cell r="D2444">
            <v>4080</v>
          </cell>
          <cell r="H2444">
            <v>4080</v>
          </cell>
          <cell r="I2444">
            <v>619.27</v>
          </cell>
          <cell r="J2444">
            <v>1586.17</v>
          </cell>
          <cell r="K2444">
            <v>2493.83</v>
          </cell>
        </row>
        <row r="2445">
          <cell r="B2445">
            <v>3110</v>
          </cell>
          <cell r="C2445">
            <v>1418510000</v>
          </cell>
          <cell r="D2445">
            <v>55000</v>
          </cell>
          <cell r="H2445">
            <v>45830.400000000001</v>
          </cell>
          <cell r="I2445">
            <v>0</v>
          </cell>
          <cell r="J2445">
            <v>45830.400000000001</v>
          </cell>
          <cell r="K2445">
            <v>0</v>
          </cell>
        </row>
        <row r="2446">
          <cell r="B2446">
            <v>3130</v>
          </cell>
          <cell r="C2446">
            <v>1418510000</v>
          </cell>
          <cell r="D2446">
            <v>0</v>
          </cell>
          <cell r="H2446">
            <v>30000</v>
          </cell>
          <cell r="I2446">
            <v>29922.15</v>
          </cell>
          <cell r="J2446">
            <v>30000</v>
          </cell>
          <cell r="K2446">
            <v>0</v>
          </cell>
        </row>
        <row r="2447">
          <cell r="B2447">
            <v>3140</v>
          </cell>
          <cell r="C2447">
            <v>1418510000</v>
          </cell>
          <cell r="D2447">
            <v>35000</v>
          </cell>
          <cell r="H2447">
            <v>31731.8</v>
          </cell>
          <cell r="I2447">
            <v>2302.6</v>
          </cell>
          <cell r="J2447">
            <v>31731.8</v>
          </cell>
          <cell r="K2447">
            <v>0</v>
          </cell>
        </row>
        <row r="2448">
          <cell r="B2448">
            <v>3170</v>
          </cell>
          <cell r="C2448">
            <v>1418510000</v>
          </cell>
          <cell r="D2448">
            <v>0</v>
          </cell>
          <cell r="H2448">
            <v>30000</v>
          </cell>
          <cell r="I2448">
            <v>0</v>
          </cell>
          <cell r="J2448">
            <v>30000</v>
          </cell>
          <cell r="K2448">
            <v>0</v>
          </cell>
        </row>
        <row r="2449">
          <cell r="B2449">
            <v>3180</v>
          </cell>
          <cell r="C2449">
            <v>1418510000</v>
          </cell>
          <cell r="D2449">
            <v>45000</v>
          </cell>
          <cell r="H2449">
            <v>504.26</v>
          </cell>
          <cell r="I2449">
            <v>504.26</v>
          </cell>
          <cell r="J2449">
            <v>504.26</v>
          </cell>
          <cell r="K2449">
            <v>0</v>
          </cell>
        </row>
        <row r="2450">
          <cell r="B2450">
            <v>3250</v>
          </cell>
          <cell r="C2450">
            <v>1418510000</v>
          </cell>
          <cell r="D2450">
            <v>10000</v>
          </cell>
          <cell r="H2450">
            <v>16119.48</v>
          </cell>
          <cell r="I2450">
            <v>7935.98</v>
          </cell>
          <cell r="J2450">
            <v>12593.5</v>
          </cell>
          <cell r="K2450">
            <v>3525.98</v>
          </cell>
        </row>
        <row r="2451">
          <cell r="B2451">
            <v>3360</v>
          </cell>
          <cell r="C2451">
            <v>1418510000</v>
          </cell>
          <cell r="D2451">
            <v>5000</v>
          </cell>
          <cell r="H2451">
            <v>4990.5600000000004</v>
          </cell>
          <cell r="I2451">
            <v>1095</v>
          </cell>
          <cell r="J2451">
            <v>4990.5600000000004</v>
          </cell>
          <cell r="K2451">
            <v>0</v>
          </cell>
        </row>
        <row r="2452">
          <cell r="B2452">
            <v>3380</v>
          </cell>
          <cell r="C2452">
            <v>2518825102</v>
          </cell>
          <cell r="D2452">
            <v>19000</v>
          </cell>
          <cell r="H2452">
            <v>26300.16</v>
          </cell>
          <cell r="I2452">
            <v>26280.18</v>
          </cell>
          <cell r="J2452">
            <v>26280.18</v>
          </cell>
          <cell r="K2452">
            <v>19.98</v>
          </cell>
        </row>
        <row r="2453">
          <cell r="B2453">
            <v>3410</v>
          </cell>
          <cell r="C2453">
            <v>1418510000</v>
          </cell>
          <cell r="D2453">
            <v>6000</v>
          </cell>
          <cell r="H2453">
            <v>5651.49</v>
          </cell>
          <cell r="I2453">
            <v>0</v>
          </cell>
          <cell r="J2453">
            <v>5651.49</v>
          </cell>
          <cell r="K2453">
            <v>0</v>
          </cell>
        </row>
        <row r="2454">
          <cell r="B2454">
            <v>3470</v>
          </cell>
          <cell r="C2454">
            <v>1418510000</v>
          </cell>
          <cell r="D2454">
            <v>12000</v>
          </cell>
          <cell r="H2454">
            <v>7200.03</v>
          </cell>
          <cell r="I2454">
            <v>7200.03</v>
          </cell>
          <cell r="J2454">
            <v>7200.03</v>
          </cell>
          <cell r="K2454">
            <v>0</v>
          </cell>
        </row>
        <row r="2455">
          <cell r="B2455">
            <v>3510</v>
          </cell>
          <cell r="C2455">
            <v>1418510000</v>
          </cell>
          <cell r="D2455">
            <v>5000</v>
          </cell>
          <cell r="H2455">
            <v>4050.01</v>
          </cell>
          <cell r="I2455">
            <v>4050.01</v>
          </cell>
          <cell r="J2455">
            <v>4050.01</v>
          </cell>
          <cell r="K2455">
            <v>0</v>
          </cell>
        </row>
        <row r="2456">
          <cell r="B2456">
            <v>3510</v>
          </cell>
          <cell r="C2456">
            <v>2511828203</v>
          </cell>
          <cell r="D2456">
            <v>1484268</v>
          </cell>
          <cell r="H2456">
            <v>1476671.48</v>
          </cell>
          <cell r="I2456">
            <v>959141.66</v>
          </cell>
          <cell r="J2456">
            <v>1120404.32</v>
          </cell>
          <cell r="K2456">
            <v>356267.16</v>
          </cell>
        </row>
        <row r="2457">
          <cell r="B2457">
            <v>3520</v>
          </cell>
          <cell r="C2457">
            <v>1418510000</v>
          </cell>
          <cell r="D2457">
            <v>252000</v>
          </cell>
          <cell r="H2457">
            <v>252000</v>
          </cell>
          <cell r="I2457">
            <v>207208.73</v>
          </cell>
          <cell r="J2457">
            <v>207208.73</v>
          </cell>
          <cell r="K2457">
            <v>44791.27</v>
          </cell>
        </row>
        <row r="2458">
          <cell r="B2458">
            <v>3520</v>
          </cell>
          <cell r="C2458">
            <v>2511828203</v>
          </cell>
          <cell r="D2458">
            <v>0</v>
          </cell>
          <cell r="H2458">
            <v>1494.8</v>
          </cell>
          <cell r="I2458">
            <v>1494.8</v>
          </cell>
          <cell r="J2458">
            <v>1494.8</v>
          </cell>
          <cell r="K2458">
            <v>0</v>
          </cell>
        </row>
        <row r="2459">
          <cell r="B2459">
            <v>3530</v>
          </cell>
          <cell r="C2459">
            <v>1418510000</v>
          </cell>
          <cell r="D2459">
            <v>49514</v>
          </cell>
          <cell r="H2459">
            <v>49514</v>
          </cell>
          <cell r="I2459">
            <v>41807.18</v>
          </cell>
          <cell r="J2459">
            <v>41807.18</v>
          </cell>
          <cell r="K2459">
            <v>7706.82</v>
          </cell>
        </row>
        <row r="2460">
          <cell r="B2460">
            <v>3550</v>
          </cell>
          <cell r="C2460">
            <v>1418510000</v>
          </cell>
          <cell r="D2460">
            <v>38400</v>
          </cell>
          <cell r="H2460">
            <v>12800</v>
          </cell>
          <cell r="I2460">
            <v>0</v>
          </cell>
          <cell r="J2460">
            <v>0</v>
          </cell>
          <cell r="K2460">
            <v>12800</v>
          </cell>
        </row>
        <row r="2461">
          <cell r="B2461">
            <v>3570</v>
          </cell>
          <cell r="C2461">
            <v>1418510000</v>
          </cell>
          <cell r="D2461">
            <v>5300</v>
          </cell>
          <cell r="H2461">
            <v>2736.99</v>
          </cell>
          <cell r="I2461">
            <v>90</v>
          </cell>
          <cell r="J2461">
            <v>1236.99</v>
          </cell>
          <cell r="K2461">
            <v>1500</v>
          </cell>
        </row>
        <row r="2462">
          <cell r="B2462">
            <v>3570</v>
          </cell>
          <cell r="C2462">
            <v>2511828203</v>
          </cell>
          <cell r="D2462">
            <v>48600</v>
          </cell>
          <cell r="H2462">
            <v>32572.34</v>
          </cell>
          <cell r="I2462">
            <v>15459.18</v>
          </cell>
          <cell r="J2462">
            <v>32572.34</v>
          </cell>
          <cell r="K2462">
            <v>0</v>
          </cell>
        </row>
        <row r="2463">
          <cell r="B2463">
            <v>3720</v>
          </cell>
          <cell r="C2463">
            <v>1418510000</v>
          </cell>
          <cell r="D2463">
            <v>577380</v>
          </cell>
          <cell r="H2463">
            <v>496248</v>
          </cell>
          <cell r="I2463">
            <v>280488</v>
          </cell>
          <cell r="J2463">
            <v>388368</v>
          </cell>
          <cell r="K2463">
            <v>107880</v>
          </cell>
        </row>
        <row r="2464">
          <cell r="B2464">
            <v>3750</v>
          </cell>
          <cell r="C2464">
            <v>1418510000</v>
          </cell>
          <cell r="D2464">
            <v>0</v>
          </cell>
          <cell r="H2464">
            <v>3600</v>
          </cell>
          <cell r="I2464">
            <v>3600</v>
          </cell>
          <cell r="J2464">
            <v>3600</v>
          </cell>
          <cell r="K2464">
            <v>0</v>
          </cell>
        </row>
        <row r="2465">
          <cell r="B2465">
            <v>3820</v>
          </cell>
          <cell r="C2465">
            <v>1418510000</v>
          </cell>
          <cell r="D2465">
            <v>480</v>
          </cell>
          <cell r="H2465">
            <v>480</v>
          </cell>
          <cell r="I2465">
            <v>0</v>
          </cell>
          <cell r="J2465">
            <v>0</v>
          </cell>
          <cell r="K2465">
            <v>480</v>
          </cell>
        </row>
        <row r="2466">
          <cell r="B2466">
            <v>3820</v>
          </cell>
          <cell r="C2466">
            <v>1418710000</v>
          </cell>
          <cell r="D2466">
            <v>0</v>
          </cell>
          <cell r="H2466">
            <v>19518.11</v>
          </cell>
          <cell r="I2466">
            <v>0</v>
          </cell>
          <cell r="J2466">
            <v>0</v>
          </cell>
          <cell r="K2466">
            <v>19518.11</v>
          </cell>
        </row>
        <row r="2467">
          <cell r="B2467">
            <v>3980</v>
          </cell>
          <cell r="C2467">
            <v>1518812100</v>
          </cell>
          <cell r="D2467">
            <v>0</v>
          </cell>
          <cell r="H2467">
            <v>81132</v>
          </cell>
          <cell r="I2467">
            <v>54900.06</v>
          </cell>
          <cell r="J2467">
            <v>54900.06</v>
          </cell>
          <cell r="K2467">
            <v>26231.94</v>
          </cell>
        </row>
        <row r="2468">
          <cell r="B2468">
            <v>5000</v>
          </cell>
          <cell r="D2468">
            <v>0</v>
          </cell>
          <cell r="H2468">
            <v>16625.86</v>
          </cell>
          <cell r="I2468">
            <v>10401.950000000001</v>
          </cell>
          <cell r="J2468">
            <v>16625.86</v>
          </cell>
          <cell r="K2468">
            <v>0</v>
          </cell>
        </row>
        <row r="2469">
          <cell r="B2469">
            <v>5110</v>
          </cell>
          <cell r="C2469">
            <v>1417510000</v>
          </cell>
          <cell r="D2469">
            <v>32500</v>
          </cell>
          <cell r="H2469">
            <v>32500</v>
          </cell>
          <cell r="I2469">
            <v>0</v>
          </cell>
          <cell r="J2469">
            <v>0</v>
          </cell>
          <cell r="K2469">
            <v>32500</v>
          </cell>
        </row>
        <row r="2470">
          <cell r="B2470">
            <v>5110</v>
          </cell>
          <cell r="C2470">
            <v>1418510000</v>
          </cell>
          <cell r="D2470">
            <v>41900</v>
          </cell>
          <cell r="H2470">
            <v>41900</v>
          </cell>
          <cell r="I2470">
            <v>20500.96</v>
          </cell>
          <cell r="J2470">
            <v>20821.96</v>
          </cell>
          <cell r="K2470">
            <v>21078.04</v>
          </cell>
        </row>
        <row r="2471">
          <cell r="B2471">
            <v>5150</v>
          </cell>
          <cell r="C2471">
            <v>1417510000</v>
          </cell>
          <cell r="D2471">
            <v>30100</v>
          </cell>
          <cell r="H2471">
            <v>30100</v>
          </cell>
          <cell r="I2471">
            <v>28799.64</v>
          </cell>
          <cell r="J2471">
            <v>30094.639999999999</v>
          </cell>
          <cell r="K2471">
            <v>5.36</v>
          </cell>
        </row>
        <row r="2472">
          <cell r="B2472">
            <v>5150</v>
          </cell>
          <cell r="C2472">
            <v>1418510000</v>
          </cell>
          <cell r="D2472">
            <v>185000</v>
          </cell>
          <cell r="H2472">
            <v>160900</v>
          </cell>
          <cell r="I2472">
            <v>112950</v>
          </cell>
          <cell r="J2472">
            <v>112950</v>
          </cell>
          <cell r="K2472">
            <v>47950</v>
          </cell>
        </row>
        <row r="2473">
          <cell r="B2473">
            <v>5210</v>
          </cell>
          <cell r="C2473">
            <v>1417510000</v>
          </cell>
          <cell r="D2473">
            <v>45950</v>
          </cell>
          <cell r="H2473">
            <v>45950</v>
          </cell>
          <cell r="I2473">
            <v>27472.78</v>
          </cell>
          <cell r="J2473">
            <v>27843.68</v>
          </cell>
          <cell r="K2473">
            <v>18106.32</v>
          </cell>
        </row>
        <row r="2474">
          <cell r="B2474">
            <v>5230</v>
          </cell>
          <cell r="C2474">
            <v>1418510000</v>
          </cell>
          <cell r="D2474">
            <v>0</v>
          </cell>
          <cell r="H2474">
            <v>325</v>
          </cell>
          <cell r="I2474">
            <v>235</v>
          </cell>
          <cell r="J2474">
            <v>235</v>
          </cell>
          <cell r="K2474">
            <v>90</v>
          </cell>
        </row>
        <row r="2475">
          <cell r="A2475" t="str">
            <v>P2716</v>
          </cell>
          <cell r="D2475">
            <v>10621791</v>
          </cell>
          <cell r="E2475">
            <v>0</v>
          </cell>
          <cell r="F2475">
            <v>0</v>
          </cell>
          <cell r="G2475">
            <v>0</v>
          </cell>
          <cell r="H2475">
            <v>12296595.039999999</v>
          </cell>
          <cell r="I2475">
            <v>8029893.9699999997</v>
          </cell>
          <cell r="J2475">
            <v>9685083.6300000027</v>
          </cell>
          <cell r="K2475">
            <v>2611511.4099999997</v>
          </cell>
        </row>
        <row r="2476">
          <cell r="D2476">
            <v>177144</v>
          </cell>
          <cell r="H2476">
            <v>196274.38</v>
          </cell>
          <cell r="I2476">
            <v>153733.38</v>
          </cell>
          <cell r="J2476">
            <v>180645.08</v>
          </cell>
          <cell r="K2476">
            <v>15629.3</v>
          </cell>
        </row>
        <row r="2477">
          <cell r="B2477">
            <v>1130</v>
          </cell>
          <cell r="C2477">
            <v>1518812100</v>
          </cell>
          <cell r="D2477">
            <v>481548</v>
          </cell>
          <cell r="H2477">
            <v>926825.6</v>
          </cell>
          <cell r="I2477">
            <v>5682.84</v>
          </cell>
          <cell r="J2477">
            <v>699735.74</v>
          </cell>
          <cell r="K2477">
            <v>227089.86</v>
          </cell>
        </row>
        <row r="2478">
          <cell r="B2478">
            <v>1130</v>
          </cell>
          <cell r="C2478">
            <v>2518825102</v>
          </cell>
          <cell r="D2478">
            <v>145000</v>
          </cell>
          <cell r="H2478">
            <v>145000</v>
          </cell>
          <cell r="I2478">
            <v>0</v>
          </cell>
          <cell r="J2478">
            <v>86515.12</v>
          </cell>
          <cell r="K2478">
            <v>58484.88</v>
          </cell>
        </row>
        <row r="2479">
          <cell r="B2479">
            <v>1210</v>
          </cell>
          <cell r="C2479">
            <v>1418510000</v>
          </cell>
          <cell r="D2479">
            <v>0</v>
          </cell>
          <cell r="H2479">
            <v>51000</v>
          </cell>
          <cell r="I2479">
            <v>0</v>
          </cell>
          <cell r="J2479">
            <v>44716.52</v>
          </cell>
          <cell r="K2479">
            <v>6283.48</v>
          </cell>
        </row>
        <row r="2480">
          <cell r="B2480">
            <v>1310</v>
          </cell>
          <cell r="C2480">
            <v>2518825102</v>
          </cell>
          <cell r="D2480">
            <v>250000</v>
          </cell>
          <cell r="H2480">
            <v>250000</v>
          </cell>
          <cell r="I2480">
            <v>0</v>
          </cell>
          <cell r="J2480">
            <v>240549.5</v>
          </cell>
          <cell r="K2480">
            <v>9450.5</v>
          </cell>
        </row>
        <row r="2481">
          <cell r="B2481">
            <v>1320</v>
          </cell>
          <cell r="C2481">
            <v>1518812100</v>
          </cell>
          <cell r="D2481">
            <v>0</v>
          </cell>
          <cell r="H2481">
            <v>28000</v>
          </cell>
          <cell r="I2481">
            <v>0</v>
          </cell>
          <cell r="J2481">
            <v>19550</v>
          </cell>
          <cell r="K2481">
            <v>8450</v>
          </cell>
        </row>
        <row r="2482">
          <cell r="B2482">
            <v>1320</v>
          </cell>
          <cell r="C2482">
            <v>2518825102</v>
          </cell>
          <cell r="D2482">
            <v>46548</v>
          </cell>
          <cell r="H2482">
            <v>46548</v>
          </cell>
          <cell r="I2482">
            <v>0</v>
          </cell>
          <cell r="J2482">
            <v>39150</v>
          </cell>
          <cell r="K2482">
            <v>7398</v>
          </cell>
        </row>
        <row r="2483">
          <cell r="B2483">
            <v>1340</v>
          </cell>
          <cell r="C2483">
            <v>2518825102</v>
          </cell>
          <cell r="D2483">
            <v>0</v>
          </cell>
          <cell r="H2483">
            <v>366277.6</v>
          </cell>
          <cell r="I2483">
            <v>0</v>
          </cell>
          <cell r="J2483">
            <v>263571.76</v>
          </cell>
          <cell r="K2483">
            <v>102705.84</v>
          </cell>
        </row>
        <row r="2484">
          <cell r="B2484">
            <v>1410</v>
          </cell>
          <cell r="C2484">
            <v>1518812100</v>
          </cell>
          <cell r="D2484">
            <v>40000</v>
          </cell>
          <cell r="H2484">
            <v>40000</v>
          </cell>
          <cell r="I2484">
            <v>5682.84</v>
          </cell>
          <cell r="J2484">
            <v>5682.84</v>
          </cell>
          <cell r="K2484">
            <v>34317.160000000003</v>
          </cell>
        </row>
        <row r="2485">
          <cell r="B2485">
            <v>1410</v>
          </cell>
          <cell r="C2485">
            <v>2518825102</v>
          </cell>
          <cell r="D2485">
            <v>705671</v>
          </cell>
          <cell r="H2485">
            <v>2266227.4</v>
          </cell>
          <cell r="I2485">
            <v>890545.85</v>
          </cell>
          <cell r="J2485">
            <v>1466420.34</v>
          </cell>
          <cell r="K2485">
            <v>799807.06</v>
          </cell>
        </row>
        <row r="2486">
          <cell r="B2486">
            <v>1420</v>
          </cell>
          <cell r="C2486">
            <v>1518812100</v>
          </cell>
          <cell r="D2486">
            <v>456091</v>
          </cell>
          <cell r="H2486">
            <v>456091</v>
          </cell>
          <cell r="I2486">
            <v>278204.98</v>
          </cell>
          <cell r="J2486">
            <v>278204.98</v>
          </cell>
          <cell r="K2486">
            <v>177886.02</v>
          </cell>
        </row>
        <row r="2487">
          <cell r="B2487">
            <v>1420</v>
          </cell>
          <cell r="C2487">
            <v>2518825102</v>
          </cell>
          <cell r="D2487">
            <v>185412</v>
          </cell>
          <cell r="H2487">
            <v>185412</v>
          </cell>
          <cell r="I2487">
            <v>143687.26999999999</v>
          </cell>
          <cell r="J2487">
            <v>143687.26999999999</v>
          </cell>
          <cell r="K2487">
            <v>41724.730000000003</v>
          </cell>
        </row>
        <row r="2488">
          <cell r="B2488">
            <v>1430</v>
          </cell>
          <cell r="C2488">
            <v>1518812100</v>
          </cell>
          <cell r="D2488">
            <v>32963</v>
          </cell>
          <cell r="H2488">
            <v>32963</v>
          </cell>
          <cell r="I2488">
            <v>5779.98</v>
          </cell>
          <cell r="J2488">
            <v>5779.98</v>
          </cell>
          <cell r="K2488">
            <v>27183.02</v>
          </cell>
        </row>
        <row r="2489">
          <cell r="B2489">
            <v>1430</v>
          </cell>
          <cell r="C2489">
            <v>2518825102</v>
          </cell>
          <cell r="D2489">
            <v>22764</v>
          </cell>
          <cell r="H2489">
            <v>22764</v>
          </cell>
          <cell r="I2489">
            <v>19618.53</v>
          </cell>
          <cell r="J2489">
            <v>19618.53</v>
          </cell>
          <cell r="K2489">
            <v>3145.47</v>
          </cell>
        </row>
        <row r="2490">
          <cell r="B2490">
            <v>1440</v>
          </cell>
          <cell r="C2490">
            <v>1518812100</v>
          </cell>
          <cell r="D2490">
            <v>11424</v>
          </cell>
          <cell r="H2490">
            <v>11424</v>
          </cell>
          <cell r="I2490">
            <v>9838.81</v>
          </cell>
          <cell r="J2490">
            <v>9838.81</v>
          </cell>
          <cell r="K2490">
            <v>1585.19</v>
          </cell>
        </row>
        <row r="2491">
          <cell r="B2491">
            <v>1440</v>
          </cell>
          <cell r="C2491">
            <v>2518825102</v>
          </cell>
          <cell r="D2491">
            <v>11820</v>
          </cell>
          <cell r="H2491">
            <v>11820</v>
          </cell>
          <cell r="I2491">
            <v>10183.200000000001</v>
          </cell>
          <cell r="J2491">
            <v>10183.200000000001</v>
          </cell>
          <cell r="K2491">
            <v>1636.8</v>
          </cell>
        </row>
        <row r="2492">
          <cell r="B2492">
            <v>1540</v>
          </cell>
          <cell r="C2492">
            <v>2518825102</v>
          </cell>
          <cell r="D2492">
            <v>6768</v>
          </cell>
          <cell r="H2492">
            <v>6768</v>
          </cell>
          <cell r="I2492">
            <v>0</v>
          </cell>
          <cell r="J2492">
            <v>0</v>
          </cell>
          <cell r="K2492">
            <v>6768</v>
          </cell>
        </row>
        <row r="2493">
          <cell r="B2493">
            <v>1590</v>
          </cell>
          <cell r="C2493">
            <v>2518825102</v>
          </cell>
          <cell r="D2493">
            <v>68266</v>
          </cell>
          <cell r="H2493">
            <v>68266</v>
          </cell>
          <cell r="I2493">
            <v>64901.52</v>
          </cell>
          <cell r="J2493">
            <v>64901.52</v>
          </cell>
          <cell r="K2493">
            <v>3364.48</v>
          </cell>
        </row>
        <row r="2494">
          <cell r="B2494">
            <v>1710</v>
          </cell>
          <cell r="C2494">
            <v>2518825102</v>
          </cell>
          <cell r="D2494">
            <v>30230</v>
          </cell>
          <cell r="H2494">
            <v>30230</v>
          </cell>
          <cell r="I2494">
            <v>1280.68</v>
          </cell>
          <cell r="J2494">
            <v>1280.68</v>
          </cell>
          <cell r="K2494">
            <v>28949.32</v>
          </cell>
        </row>
        <row r="2495">
          <cell r="B2495">
            <v>2000</v>
          </cell>
          <cell r="D2495">
            <v>86444</v>
          </cell>
          <cell r="H2495">
            <v>86444</v>
          </cell>
          <cell r="I2495">
            <v>22914.99</v>
          </cell>
          <cell r="J2495">
            <v>22914.99</v>
          </cell>
          <cell r="K2495">
            <v>63529.01</v>
          </cell>
        </row>
        <row r="2496">
          <cell r="B2496">
            <v>2110</v>
          </cell>
          <cell r="C2496">
            <v>1418510000</v>
          </cell>
          <cell r="D2496">
            <v>100000</v>
          </cell>
          <cell r="H2496">
            <v>130824</v>
          </cell>
          <cell r="I2496">
            <v>77482.86</v>
          </cell>
          <cell r="J2496">
            <v>79936.56</v>
          </cell>
          <cell r="K2496">
            <v>50887.44</v>
          </cell>
        </row>
        <row r="2497">
          <cell r="B2497">
            <v>2110</v>
          </cell>
          <cell r="C2497">
            <v>2506828203</v>
          </cell>
          <cell r="D2497">
            <v>5000</v>
          </cell>
          <cell r="H2497">
            <v>5000</v>
          </cell>
          <cell r="I2497">
            <v>3019.38</v>
          </cell>
          <cell r="J2497">
            <v>4236.2</v>
          </cell>
          <cell r="K2497">
            <v>763.8</v>
          </cell>
        </row>
        <row r="2498">
          <cell r="B2498">
            <v>2140</v>
          </cell>
          <cell r="C2498">
            <v>1418510000</v>
          </cell>
          <cell r="D2498">
            <v>95000</v>
          </cell>
          <cell r="H2498">
            <v>95000</v>
          </cell>
          <cell r="I2498">
            <v>74463.48</v>
          </cell>
          <cell r="J2498">
            <v>75700.36</v>
          </cell>
          <cell r="K2498">
            <v>19299.64</v>
          </cell>
        </row>
        <row r="2499">
          <cell r="B2499">
            <v>2150</v>
          </cell>
          <cell r="C2499">
            <v>2518825102</v>
          </cell>
          <cell r="D2499">
            <v>0</v>
          </cell>
          <cell r="H2499">
            <v>30824</v>
          </cell>
          <cell r="I2499">
            <v>0</v>
          </cell>
          <cell r="J2499">
            <v>0</v>
          </cell>
          <cell r="K2499">
            <v>30824</v>
          </cell>
        </row>
        <row r="2500">
          <cell r="B2500">
            <v>2160</v>
          </cell>
          <cell r="C2500">
            <v>1418510000</v>
          </cell>
          <cell r="D2500">
            <v>149580</v>
          </cell>
          <cell r="H2500">
            <v>1679312.4</v>
          </cell>
          <cell r="I2500">
            <v>534858.01</v>
          </cell>
          <cell r="J2500">
            <v>1108278.8</v>
          </cell>
          <cell r="K2500">
            <v>571033.59999999998</v>
          </cell>
        </row>
        <row r="2501">
          <cell r="B2501">
            <v>2160</v>
          </cell>
          <cell r="C2501">
            <v>2506828203</v>
          </cell>
          <cell r="D2501">
            <v>55000</v>
          </cell>
          <cell r="H2501">
            <v>50460</v>
          </cell>
          <cell r="I2501">
            <v>50460</v>
          </cell>
          <cell r="J2501">
            <v>50460</v>
          </cell>
          <cell r="K2501">
            <v>0</v>
          </cell>
        </row>
        <row r="2502">
          <cell r="B2502">
            <v>2170</v>
          </cell>
          <cell r="C2502">
            <v>2506828203</v>
          </cell>
          <cell r="D2502">
            <v>0</v>
          </cell>
          <cell r="H2502">
            <v>976625.63</v>
          </cell>
          <cell r="I2502">
            <v>436625.63</v>
          </cell>
          <cell r="J2502">
            <v>436625.63</v>
          </cell>
          <cell r="K2502">
            <v>540000</v>
          </cell>
        </row>
        <row r="2503">
          <cell r="B2503">
            <v>2170</v>
          </cell>
          <cell r="C2503">
            <v>2518825102</v>
          </cell>
          <cell r="D2503">
            <v>0</v>
          </cell>
          <cell r="H2503">
            <v>453112.79</v>
          </cell>
          <cell r="I2503">
            <v>0</v>
          </cell>
          <cell r="J2503">
            <v>436112.79</v>
          </cell>
          <cell r="K2503">
            <v>17000</v>
          </cell>
        </row>
        <row r="2504">
          <cell r="B2504">
            <v>2340</v>
          </cell>
          <cell r="C2504">
            <v>2506828203</v>
          </cell>
          <cell r="D2504">
            <v>32000</v>
          </cell>
          <cell r="H2504">
            <v>3529.98</v>
          </cell>
          <cell r="I2504">
            <v>3529.98</v>
          </cell>
          <cell r="J2504">
            <v>3529.98</v>
          </cell>
          <cell r="K2504">
            <v>0</v>
          </cell>
        </row>
        <row r="2505">
          <cell r="B2505">
            <v>2460</v>
          </cell>
          <cell r="C2505">
            <v>2506828203</v>
          </cell>
          <cell r="D2505">
            <v>0</v>
          </cell>
          <cell r="H2505">
            <v>33176</v>
          </cell>
          <cell r="I2505">
            <v>33176</v>
          </cell>
          <cell r="J2505">
            <v>33176</v>
          </cell>
          <cell r="K2505">
            <v>0</v>
          </cell>
        </row>
        <row r="2506">
          <cell r="B2506">
            <v>2460</v>
          </cell>
          <cell r="C2506">
            <v>2511828203</v>
          </cell>
          <cell r="D2506">
            <v>20000</v>
          </cell>
          <cell r="H2506">
            <v>0</v>
          </cell>
          <cell r="I2506">
            <v>0</v>
          </cell>
          <cell r="J2506">
            <v>0</v>
          </cell>
          <cell r="K2506">
            <v>0</v>
          </cell>
        </row>
        <row r="2507">
          <cell r="B2507">
            <v>2470</v>
          </cell>
          <cell r="C2507">
            <v>2506828203</v>
          </cell>
          <cell r="D2507">
            <v>0</v>
          </cell>
          <cell r="H2507">
            <v>119828</v>
          </cell>
          <cell r="I2507">
            <v>0</v>
          </cell>
          <cell r="J2507">
            <v>119828</v>
          </cell>
          <cell r="K2507">
            <v>0</v>
          </cell>
        </row>
        <row r="2508">
          <cell r="B2508">
            <v>2480</v>
          </cell>
          <cell r="C2508">
            <v>2506828203</v>
          </cell>
          <cell r="D2508">
            <v>28000</v>
          </cell>
          <cell r="H2508">
            <v>28000</v>
          </cell>
          <cell r="I2508">
            <v>11066.4</v>
          </cell>
          <cell r="J2508">
            <v>13966.4</v>
          </cell>
          <cell r="K2508">
            <v>14033.6</v>
          </cell>
        </row>
        <row r="2509">
          <cell r="B2509">
            <v>2530</v>
          </cell>
          <cell r="C2509">
            <v>1418510000</v>
          </cell>
          <cell r="D2509">
            <v>14580</v>
          </cell>
          <cell r="H2509">
            <v>14580</v>
          </cell>
          <cell r="I2509">
            <v>0</v>
          </cell>
          <cell r="J2509">
            <v>14580</v>
          </cell>
          <cell r="K2509">
            <v>0</v>
          </cell>
        </row>
        <row r="2510">
          <cell r="B2510">
            <v>2540</v>
          </cell>
          <cell r="C2510">
            <v>2506828203</v>
          </cell>
          <cell r="D2510">
            <v>155592</v>
          </cell>
          <cell r="H2510">
            <v>155592</v>
          </cell>
          <cell r="I2510">
            <v>142310.65</v>
          </cell>
          <cell r="J2510">
            <v>155592</v>
          </cell>
          <cell r="K2510">
            <v>0</v>
          </cell>
        </row>
        <row r="2511">
          <cell r="B2511">
            <v>2550</v>
          </cell>
          <cell r="C2511">
            <v>2506828203</v>
          </cell>
          <cell r="D2511">
            <v>155592</v>
          </cell>
          <cell r="H2511">
            <v>155592</v>
          </cell>
          <cell r="I2511">
            <v>142310.65</v>
          </cell>
          <cell r="J2511">
            <v>155592</v>
          </cell>
          <cell r="K2511">
            <v>0</v>
          </cell>
        </row>
        <row r="2512">
          <cell r="B2512">
            <v>2710</v>
          </cell>
          <cell r="C2512">
            <v>1418510000</v>
          </cell>
          <cell r="D2512">
            <v>155592</v>
          </cell>
          <cell r="H2512">
            <v>155592</v>
          </cell>
          <cell r="I2512">
            <v>142310.65</v>
          </cell>
          <cell r="J2512">
            <v>155592</v>
          </cell>
          <cell r="K2512">
            <v>0</v>
          </cell>
        </row>
        <row r="2513">
          <cell r="B2513">
            <v>2720</v>
          </cell>
          <cell r="C2513">
            <v>1418510000</v>
          </cell>
          <cell r="D2513">
            <v>404600</v>
          </cell>
          <cell r="H2513">
            <v>450230</v>
          </cell>
          <cell r="I2513">
            <v>168710.1</v>
          </cell>
          <cell r="J2513">
            <v>259879.62</v>
          </cell>
          <cell r="K2513">
            <v>190350.38</v>
          </cell>
        </row>
        <row r="2514">
          <cell r="B2514">
            <v>2720</v>
          </cell>
          <cell r="C2514">
            <v>2506828203</v>
          </cell>
          <cell r="D2514">
            <v>290445</v>
          </cell>
          <cell r="H2514">
            <v>313325</v>
          </cell>
          <cell r="I2514">
            <v>123896.6</v>
          </cell>
          <cell r="J2514">
            <v>211666.12</v>
          </cell>
          <cell r="K2514">
            <v>101658.88</v>
          </cell>
        </row>
        <row r="2515">
          <cell r="B2515">
            <v>2730</v>
          </cell>
          <cell r="C2515">
            <v>2506828203</v>
          </cell>
          <cell r="D2515">
            <v>12000</v>
          </cell>
          <cell r="H2515">
            <v>12000</v>
          </cell>
          <cell r="I2515">
            <v>0</v>
          </cell>
          <cell r="J2515">
            <v>12000</v>
          </cell>
          <cell r="K2515">
            <v>0</v>
          </cell>
        </row>
        <row r="2516">
          <cell r="B2516">
            <v>2910</v>
          </cell>
          <cell r="C2516">
            <v>2506828203</v>
          </cell>
          <cell r="D2516">
            <v>15000</v>
          </cell>
          <cell r="H2516">
            <v>15000</v>
          </cell>
          <cell r="I2516">
            <v>0</v>
          </cell>
          <cell r="J2516">
            <v>83.52</v>
          </cell>
          <cell r="K2516">
            <v>14916.48</v>
          </cell>
        </row>
        <row r="2517">
          <cell r="B2517">
            <v>2960</v>
          </cell>
          <cell r="C2517">
            <v>2506828203</v>
          </cell>
          <cell r="D2517">
            <v>8000</v>
          </cell>
          <cell r="H2517">
            <v>8000</v>
          </cell>
          <cell r="I2517">
            <v>5846.56</v>
          </cell>
          <cell r="J2517">
            <v>8000</v>
          </cell>
          <cell r="K2517">
            <v>0</v>
          </cell>
        </row>
        <row r="2518">
          <cell r="B2518">
            <v>3000</v>
          </cell>
          <cell r="D2518">
            <v>70500</v>
          </cell>
          <cell r="H2518">
            <v>93380</v>
          </cell>
          <cell r="I2518">
            <v>51616.12</v>
          </cell>
          <cell r="J2518">
            <v>77583.69</v>
          </cell>
          <cell r="K2518">
            <v>15796.31</v>
          </cell>
        </row>
        <row r="2519">
          <cell r="B2519">
            <v>3110</v>
          </cell>
          <cell r="C2519">
            <v>1518812100</v>
          </cell>
          <cell r="D2519">
            <v>30000</v>
          </cell>
          <cell r="H2519">
            <v>30000</v>
          </cell>
          <cell r="I2519">
            <v>0</v>
          </cell>
          <cell r="J2519">
            <v>0</v>
          </cell>
          <cell r="K2519">
            <v>30000</v>
          </cell>
        </row>
        <row r="2520">
          <cell r="B2520">
            <v>3110</v>
          </cell>
          <cell r="C2520">
            <v>2518825102</v>
          </cell>
          <cell r="D2520">
            <v>55000</v>
          </cell>
          <cell r="H2520">
            <v>55000</v>
          </cell>
          <cell r="I2520">
            <v>3950.09</v>
          </cell>
          <cell r="J2520">
            <v>51515.08</v>
          </cell>
          <cell r="K2520">
            <v>3484.92</v>
          </cell>
        </row>
        <row r="2521">
          <cell r="B2521">
            <v>3140</v>
          </cell>
          <cell r="C2521">
            <v>1518812100</v>
          </cell>
          <cell r="D2521">
            <v>30945</v>
          </cell>
          <cell r="H2521">
            <v>30945</v>
          </cell>
          <cell r="I2521">
            <v>29980.03</v>
          </cell>
          <cell r="J2521">
            <v>29980.03</v>
          </cell>
          <cell r="K2521">
            <v>964.97</v>
          </cell>
        </row>
        <row r="2522">
          <cell r="B2522">
            <v>3140</v>
          </cell>
          <cell r="C2522">
            <v>2518825102</v>
          </cell>
          <cell r="D2522">
            <v>50000</v>
          </cell>
          <cell r="H2522">
            <v>50000</v>
          </cell>
          <cell r="I2522">
            <v>19788</v>
          </cell>
          <cell r="J2522">
            <v>19788</v>
          </cell>
          <cell r="K2522">
            <v>30212</v>
          </cell>
        </row>
        <row r="2523">
          <cell r="B2523">
            <v>3170</v>
          </cell>
          <cell r="C2523">
            <v>1418510000</v>
          </cell>
          <cell r="D2523">
            <v>19000</v>
          </cell>
          <cell r="H2523">
            <v>19000</v>
          </cell>
          <cell r="I2523">
            <v>12715.8</v>
          </cell>
          <cell r="J2523">
            <v>12715.8</v>
          </cell>
          <cell r="K2523">
            <v>6284.2</v>
          </cell>
        </row>
        <row r="2524">
          <cell r="B2524">
            <v>3360</v>
          </cell>
          <cell r="C2524">
            <v>1418510000</v>
          </cell>
          <cell r="D2524">
            <v>114155</v>
          </cell>
          <cell r="H2524">
            <v>136905</v>
          </cell>
          <cell r="I2524">
            <v>44813.5</v>
          </cell>
          <cell r="J2524">
            <v>48213.5</v>
          </cell>
          <cell r="K2524">
            <v>88691.5</v>
          </cell>
        </row>
        <row r="2525">
          <cell r="B2525">
            <v>3380</v>
          </cell>
          <cell r="C2525">
            <v>1418510000</v>
          </cell>
          <cell r="D2525">
            <v>22755</v>
          </cell>
          <cell r="H2525">
            <v>22755</v>
          </cell>
          <cell r="I2525">
            <v>22313.5</v>
          </cell>
          <cell r="J2525">
            <v>22313.5</v>
          </cell>
          <cell r="K2525">
            <v>441.5</v>
          </cell>
        </row>
        <row r="2526">
          <cell r="B2526">
            <v>3380</v>
          </cell>
          <cell r="C2526">
            <v>2518825102</v>
          </cell>
          <cell r="D2526">
            <v>0</v>
          </cell>
          <cell r="H2526">
            <v>22750</v>
          </cell>
          <cell r="I2526">
            <v>18700</v>
          </cell>
          <cell r="J2526">
            <v>22100</v>
          </cell>
          <cell r="K2526">
            <v>650</v>
          </cell>
        </row>
        <row r="2527">
          <cell r="B2527">
            <v>3410</v>
          </cell>
          <cell r="C2527">
            <v>1418510000</v>
          </cell>
          <cell r="D2527">
            <v>20400</v>
          </cell>
          <cell r="H2527">
            <v>20400</v>
          </cell>
          <cell r="I2527">
            <v>0</v>
          </cell>
          <cell r="J2527">
            <v>0</v>
          </cell>
          <cell r="K2527">
            <v>20400</v>
          </cell>
        </row>
        <row r="2528">
          <cell r="B2528">
            <v>3470</v>
          </cell>
          <cell r="C2528">
            <v>1418510000</v>
          </cell>
          <cell r="D2528">
            <v>6000</v>
          </cell>
          <cell r="H2528">
            <v>6000</v>
          </cell>
          <cell r="I2528">
            <v>3800</v>
          </cell>
          <cell r="J2528">
            <v>3800</v>
          </cell>
          <cell r="K2528">
            <v>2200</v>
          </cell>
        </row>
        <row r="2529">
          <cell r="B2529">
            <v>3470</v>
          </cell>
          <cell r="C2529">
            <v>2509828203</v>
          </cell>
          <cell r="D2529">
            <v>65000</v>
          </cell>
          <cell r="H2529">
            <v>65000</v>
          </cell>
          <cell r="I2529">
            <v>0</v>
          </cell>
          <cell r="J2529">
            <v>0</v>
          </cell>
          <cell r="K2529">
            <v>65000</v>
          </cell>
        </row>
        <row r="2530">
          <cell r="B2530">
            <v>3510</v>
          </cell>
          <cell r="C2530">
            <v>2508828203</v>
          </cell>
          <cell r="D2530">
            <v>353701</v>
          </cell>
          <cell r="H2530">
            <v>353701</v>
          </cell>
          <cell r="I2530">
            <v>209439.89</v>
          </cell>
          <cell r="J2530">
            <v>275265.74</v>
          </cell>
          <cell r="K2530">
            <v>78435.259999999995</v>
          </cell>
        </row>
        <row r="2531">
          <cell r="B2531">
            <v>3510</v>
          </cell>
          <cell r="C2531">
            <v>2511828203</v>
          </cell>
          <cell r="D2531">
            <v>353701</v>
          </cell>
          <cell r="H2531">
            <v>353701</v>
          </cell>
          <cell r="I2531">
            <v>209439.89</v>
          </cell>
          <cell r="J2531">
            <v>275265.74</v>
          </cell>
          <cell r="K2531">
            <v>78435.259999999995</v>
          </cell>
        </row>
        <row r="2532">
          <cell r="B2532">
            <v>3570</v>
          </cell>
          <cell r="C2532">
            <v>1418510000</v>
          </cell>
          <cell r="D2532">
            <v>87324</v>
          </cell>
          <cell r="H2532">
            <v>87324</v>
          </cell>
          <cell r="I2532">
            <v>72478.960000000006</v>
          </cell>
          <cell r="J2532">
            <v>72478.960000000006</v>
          </cell>
          <cell r="K2532">
            <v>14845.04</v>
          </cell>
        </row>
        <row r="2533">
          <cell r="B2533">
            <v>3580</v>
          </cell>
          <cell r="C2533">
            <v>2511828203</v>
          </cell>
          <cell r="D2533">
            <v>155592</v>
          </cell>
          <cell r="H2533">
            <v>155592</v>
          </cell>
          <cell r="I2533">
            <v>69878.039999999994</v>
          </cell>
          <cell r="J2533">
            <v>135703.89000000001</v>
          </cell>
          <cell r="K2533">
            <v>19888.11</v>
          </cell>
        </row>
        <row r="2534">
          <cell r="B2534">
            <v>3580</v>
          </cell>
          <cell r="C2534">
            <v>2518825102</v>
          </cell>
          <cell r="D2534">
            <v>15525</v>
          </cell>
          <cell r="H2534">
            <v>15525</v>
          </cell>
          <cell r="I2534">
            <v>3009.89</v>
          </cell>
          <cell r="J2534">
            <v>3009.89</v>
          </cell>
          <cell r="K2534">
            <v>12515.11</v>
          </cell>
        </row>
        <row r="2535">
          <cell r="B2535">
            <v>3590</v>
          </cell>
          <cell r="C2535">
            <v>1418510000</v>
          </cell>
          <cell r="D2535">
            <v>10752</v>
          </cell>
          <cell r="H2535">
            <v>10752</v>
          </cell>
          <cell r="I2535">
            <v>9346.9</v>
          </cell>
          <cell r="J2535">
            <v>9346.9</v>
          </cell>
          <cell r="K2535">
            <v>1405.1</v>
          </cell>
        </row>
        <row r="2536">
          <cell r="B2536">
            <v>3720</v>
          </cell>
          <cell r="C2536">
            <v>1418510000</v>
          </cell>
          <cell r="D2536">
            <v>5388</v>
          </cell>
          <cell r="H2536">
            <v>5388</v>
          </cell>
          <cell r="I2536">
            <v>4687.5200000000004</v>
          </cell>
          <cell r="J2536">
            <v>4687.5200000000004</v>
          </cell>
          <cell r="K2536">
            <v>700.48</v>
          </cell>
        </row>
        <row r="2537">
          <cell r="B2537">
            <v>3750</v>
          </cell>
          <cell r="C2537">
            <v>1418510000</v>
          </cell>
          <cell r="D2537">
            <v>5580</v>
          </cell>
          <cell r="H2537">
            <v>5580</v>
          </cell>
          <cell r="I2537">
            <v>4851.59</v>
          </cell>
          <cell r="J2537">
            <v>4851.59</v>
          </cell>
          <cell r="K2537">
            <v>728.41</v>
          </cell>
        </row>
        <row r="2538">
          <cell r="B2538">
            <v>3790</v>
          </cell>
          <cell r="C2538">
            <v>1418510000</v>
          </cell>
          <cell r="D2538">
            <v>3252</v>
          </cell>
          <cell r="H2538">
            <v>3252</v>
          </cell>
          <cell r="I2538">
            <v>0</v>
          </cell>
          <cell r="J2538">
            <v>0</v>
          </cell>
          <cell r="K2538">
            <v>3252</v>
          </cell>
        </row>
        <row r="2539">
          <cell r="B2539">
            <v>3820</v>
          </cell>
          <cell r="C2539">
            <v>1418510000</v>
          </cell>
          <cell r="D2539">
            <v>39168</v>
          </cell>
          <cell r="H2539">
            <v>39168</v>
          </cell>
          <cell r="I2539">
            <v>34144.89</v>
          </cell>
          <cell r="J2539">
            <v>34144.89</v>
          </cell>
          <cell r="K2539">
            <v>5023.1099999999997</v>
          </cell>
        </row>
        <row r="2540">
          <cell r="B2540">
            <v>3920</v>
          </cell>
          <cell r="C2540">
            <v>1418510000</v>
          </cell>
          <cell r="D2540">
            <v>13984</v>
          </cell>
          <cell r="H2540">
            <v>13984</v>
          </cell>
          <cell r="I2540">
            <v>10.77</v>
          </cell>
          <cell r="J2540">
            <v>10.77</v>
          </cell>
          <cell r="K2540">
            <v>13973.23</v>
          </cell>
        </row>
        <row r="2541">
          <cell r="B2541">
            <v>3920</v>
          </cell>
          <cell r="C2541">
            <v>2508828203</v>
          </cell>
          <cell r="D2541">
            <v>17136</v>
          </cell>
          <cell r="H2541">
            <v>17136</v>
          </cell>
          <cell r="I2541">
            <v>11031.33</v>
          </cell>
          <cell r="J2541">
            <v>11031.33</v>
          </cell>
          <cell r="K2541">
            <v>6104.67</v>
          </cell>
        </row>
        <row r="2542">
          <cell r="B2542">
            <v>5000</v>
          </cell>
          <cell r="D2542">
            <v>14912016</v>
          </cell>
          <cell r="H2542">
            <v>18047935.989999998</v>
          </cell>
          <cell r="I2542">
            <v>11597331.699999999</v>
          </cell>
          <cell r="J2542">
            <v>14373467.609999999</v>
          </cell>
          <cell r="K2542">
            <v>3674468.38</v>
          </cell>
        </row>
        <row r="2543">
          <cell r="B2543">
            <v>5110</v>
          </cell>
          <cell r="C2543">
            <v>1418510000</v>
          </cell>
          <cell r="D2543">
            <v>14912016</v>
          </cell>
          <cell r="H2543">
            <v>18047935.989999998</v>
          </cell>
          <cell r="I2543">
            <v>11597331.699999999</v>
          </cell>
          <cell r="J2543">
            <v>14373467.609999999</v>
          </cell>
          <cell r="K2543">
            <v>3674468.38</v>
          </cell>
        </row>
        <row r="2544">
          <cell r="B2544">
            <v>5150</v>
          </cell>
          <cell r="C2544">
            <v>1417510000</v>
          </cell>
          <cell r="D2544">
            <v>14912016</v>
          </cell>
          <cell r="H2544">
            <v>18047935.989999998</v>
          </cell>
          <cell r="I2544">
            <v>11597331.699999999</v>
          </cell>
          <cell r="J2544">
            <v>14373467.609999999</v>
          </cell>
          <cell r="K2544">
            <v>3674468.38</v>
          </cell>
        </row>
        <row r="2545">
          <cell r="B2545">
            <v>5150</v>
          </cell>
          <cell r="C2545">
            <v>1418510000</v>
          </cell>
          <cell r="D2545">
            <v>13940034</v>
          </cell>
          <cell r="H2545">
            <v>16713464.810000001</v>
          </cell>
          <cell r="I2545">
            <v>10944966.109999999</v>
          </cell>
          <cell r="J2545">
            <v>13269301.1</v>
          </cell>
          <cell r="K2545">
            <v>3444163.71</v>
          </cell>
        </row>
        <row r="2546">
          <cell r="B2546">
            <v>5190</v>
          </cell>
          <cell r="C2546">
            <v>1418510000</v>
          </cell>
          <cell r="D2546">
            <v>11391362</v>
          </cell>
          <cell r="H2546">
            <v>12673004.66</v>
          </cell>
          <cell r="I2546">
            <v>9364538.1300000008</v>
          </cell>
          <cell r="J2546">
            <v>9880028.9900000002</v>
          </cell>
          <cell r="K2546">
            <v>2792975.67</v>
          </cell>
        </row>
        <row r="2547">
          <cell r="B2547">
            <v>5210</v>
          </cell>
          <cell r="C2547">
            <v>1417510000</v>
          </cell>
          <cell r="D2547">
            <v>577468</v>
          </cell>
          <cell r="H2547">
            <v>1633535.66</v>
          </cell>
          <cell r="I2547">
            <v>1341408.04</v>
          </cell>
          <cell r="J2547">
            <v>1341408.04</v>
          </cell>
          <cell r="K2547">
            <v>292127.62</v>
          </cell>
        </row>
        <row r="2548">
          <cell r="B2548">
            <v>5210</v>
          </cell>
          <cell r="C2548">
            <v>1418510000</v>
          </cell>
          <cell r="D2548">
            <v>4691640</v>
          </cell>
          <cell r="H2548">
            <v>4691640</v>
          </cell>
          <cell r="I2548">
            <v>4051857.98</v>
          </cell>
          <cell r="J2548">
            <v>4051857.98</v>
          </cell>
          <cell r="K2548">
            <v>639782.02</v>
          </cell>
        </row>
        <row r="2549">
          <cell r="B2549">
            <v>5310</v>
          </cell>
          <cell r="C2549">
            <v>1417510000</v>
          </cell>
          <cell r="D2549">
            <v>1435128</v>
          </cell>
          <cell r="H2549">
            <v>1435128</v>
          </cell>
          <cell r="I2549">
            <v>919637.14</v>
          </cell>
          <cell r="J2549">
            <v>1435128</v>
          </cell>
          <cell r="K2549">
            <v>0</v>
          </cell>
        </row>
        <row r="2550">
          <cell r="B2550">
            <v>5660</v>
          </cell>
          <cell r="C2550">
            <v>1417510000</v>
          </cell>
          <cell r="D2550">
            <v>13447</v>
          </cell>
          <cell r="H2550">
            <v>13447</v>
          </cell>
          <cell r="I2550">
            <v>13447</v>
          </cell>
          <cell r="J2550">
            <v>13447</v>
          </cell>
          <cell r="K2550">
            <v>0</v>
          </cell>
        </row>
        <row r="2551">
          <cell r="B2551">
            <v>5670</v>
          </cell>
          <cell r="C2551">
            <v>1417510000</v>
          </cell>
          <cell r="D2551">
            <v>63972</v>
          </cell>
          <cell r="H2551">
            <v>143937</v>
          </cell>
          <cell r="I2551">
            <v>14345</v>
          </cell>
          <cell r="J2551">
            <v>14345</v>
          </cell>
          <cell r="K2551">
            <v>129592</v>
          </cell>
        </row>
        <row r="2552">
          <cell r="A2552" t="str">
            <v>P2717</v>
          </cell>
          <cell r="D2552">
            <v>82848031</v>
          </cell>
          <cell r="E2552">
            <v>0</v>
          </cell>
          <cell r="F2552">
            <v>0</v>
          </cell>
          <cell r="G2552">
            <v>0</v>
          </cell>
          <cell r="H2552">
            <v>103175141.88</v>
          </cell>
          <cell r="I2552">
            <v>65840313.029999994</v>
          </cell>
          <cell r="J2552">
            <v>81177508.600000009</v>
          </cell>
          <cell r="K2552">
            <v>21997633.280000001</v>
          </cell>
        </row>
        <row r="2553">
          <cell r="D2553">
            <v>775771</v>
          </cell>
          <cell r="H2553">
            <v>775771</v>
          </cell>
          <cell r="I2553">
            <v>109446.69</v>
          </cell>
          <cell r="J2553">
            <v>109446.69</v>
          </cell>
          <cell r="K2553">
            <v>666324.31000000006</v>
          </cell>
        </row>
        <row r="2554">
          <cell r="B2554">
            <v>1130</v>
          </cell>
          <cell r="C2554">
            <v>2518825102</v>
          </cell>
          <cell r="D2554">
            <v>266220</v>
          </cell>
          <cell r="H2554">
            <v>266220</v>
          </cell>
          <cell r="I2554">
            <v>221849.2</v>
          </cell>
          <cell r="J2554">
            <v>221849.2</v>
          </cell>
          <cell r="K2554">
            <v>44370.8</v>
          </cell>
        </row>
        <row r="2555">
          <cell r="B2555">
            <v>1320</v>
          </cell>
          <cell r="C2555">
            <v>2518825102</v>
          </cell>
          <cell r="D2555">
            <v>57628</v>
          </cell>
          <cell r="H2555">
            <v>129663</v>
          </cell>
          <cell r="I2555">
            <v>129663</v>
          </cell>
          <cell r="J2555">
            <v>129663</v>
          </cell>
          <cell r="K2555">
            <v>0</v>
          </cell>
        </row>
        <row r="2556">
          <cell r="B2556">
            <v>1410</v>
          </cell>
          <cell r="C2556">
            <v>2518825102</v>
          </cell>
          <cell r="D2556">
            <v>495240</v>
          </cell>
          <cell r="H2556">
            <v>495240</v>
          </cell>
          <cell r="I2556">
            <v>428596.97</v>
          </cell>
          <cell r="J2556">
            <v>428596.97</v>
          </cell>
          <cell r="K2556">
            <v>66643.03</v>
          </cell>
        </row>
        <row r="2557">
          <cell r="B2557">
            <v>1420</v>
          </cell>
          <cell r="C2557">
            <v>2518825102</v>
          </cell>
          <cell r="D2557">
            <v>28912</v>
          </cell>
          <cell r="H2557">
            <v>65052</v>
          </cell>
          <cell r="I2557">
            <v>65052</v>
          </cell>
          <cell r="J2557">
            <v>65052</v>
          </cell>
          <cell r="K2557">
            <v>0</v>
          </cell>
        </row>
        <row r="2558">
          <cell r="B2558">
            <v>1430</v>
          </cell>
          <cell r="C2558">
            <v>2518825102</v>
          </cell>
          <cell r="D2558">
            <v>248400</v>
          </cell>
          <cell r="H2558">
            <v>248400</v>
          </cell>
          <cell r="I2558">
            <v>214943.31</v>
          </cell>
          <cell r="J2558">
            <v>214943.31</v>
          </cell>
          <cell r="K2558">
            <v>33456.69</v>
          </cell>
        </row>
        <row r="2559">
          <cell r="B2559">
            <v>1440</v>
          </cell>
          <cell r="C2559">
            <v>2518825102</v>
          </cell>
          <cell r="D2559">
            <v>29948</v>
          </cell>
          <cell r="H2559">
            <v>67383</v>
          </cell>
          <cell r="I2559">
            <v>67383</v>
          </cell>
          <cell r="J2559">
            <v>67383</v>
          </cell>
          <cell r="K2559">
            <v>0</v>
          </cell>
        </row>
        <row r="2560">
          <cell r="B2560">
            <v>1540</v>
          </cell>
          <cell r="C2560">
            <v>2518825102</v>
          </cell>
          <cell r="D2560">
            <v>257148</v>
          </cell>
          <cell r="H2560">
            <v>257148</v>
          </cell>
          <cell r="I2560">
            <v>222466.32</v>
          </cell>
          <cell r="J2560">
            <v>222466.32</v>
          </cell>
          <cell r="K2560">
            <v>34681.68</v>
          </cell>
        </row>
        <row r="2561">
          <cell r="B2561">
            <v>1590</v>
          </cell>
          <cell r="C2561">
            <v>2518825102</v>
          </cell>
          <cell r="D2561">
            <v>98376</v>
          </cell>
          <cell r="H2561">
            <v>98376</v>
          </cell>
          <cell r="I2561">
            <v>25945.64</v>
          </cell>
          <cell r="J2561">
            <v>25945.64</v>
          </cell>
          <cell r="K2561">
            <v>72430.36</v>
          </cell>
        </row>
        <row r="2562">
          <cell r="B2562">
            <v>1710</v>
          </cell>
          <cell r="C2562">
            <v>2518825102</v>
          </cell>
          <cell r="D2562">
            <v>55708</v>
          </cell>
          <cell r="H2562">
            <v>55708</v>
          </cell>
          <cell r="I2562">
            <v>0</v>
          </cell>
          <cell r="J2562">
            <v>0</v>
          </cell>
          <cell r="K2562">
            <v>55708</v>
          </cell>
        </row>
        <row r="2563">
          <cell r="B2563">
            <v>2000</v>
          </cell>
          <cell r="D2563">
            <v>1201357</v>
          </cell>
          <cell r="H2563">
            <v>1201357</v>
          </cell>
          <cell r="I2563">
            <v>954874.44</v>
          </cell>
          <cell r="J2563">
            <v>954874.44</v>
          </cell>
          <cell r="K2563">
            <v>246482.56</v>
          </cell>
        </row>
        <row r="2564">
          <cell r="B2564">
            <v>2460</v>
          </cell>
          <cell r="C2564">
            <v>1418510000</v>
          </cell>
          <cell r="D2564">
            <v>329768</v>
          </cell>
          <cell r="H2564">
            <v>329768</v>
          </cell>
          <cell r="I2564">
            <v>17488.259999999998</v>
          </cell>
          <cell r="J2564">
            <v>17488.259999999998</v>
          </cell>
          <cell r="K2564">
            <v>312279.74</v>
          </cell>
        </row>
        <row r="2565">
          <cell r="B2565">
            <v>2480</v>
          </cell>
          <cell r="C2565">
            <v>1418510000</v>
          </cell>
          <cell r="D2565">
            <v>765231</v>
          </cell>
          <cell r="H2565">
            <v>765231</v>
          </cell>
          <cell r="I2565">
            <v>566134.14</v>
          </cell>
          <cell r="J2565">
            <v>566134.14</v>
          </cell>
          <cell r="K2565">
            <v>199096.86</v>
          </cell>
        </row>
        <row r="2566">
          <cell r="B2566">
            <v>2490</v>
          </cell>
          <cell r="C2566">
            <v>1418510000</v>
          </cell>
          <cell r="D2566">
            <v>474600</v>
          </cell>
          <cell r="H2566">
            <v>1486841.56</v>
          </cell>
          <cell r="I2566">
            <v>413086.69</v>
          </cell>
          <cell r="J2566">
            <v>1309633.6100000001</v>
          </cell>
          <cell r="K2566">
            <v>177207.95</v>
          </cell>
        </row>
        <row r="2567">
          <cell r="B2567">
            <v>2520</v>
          </cell>
          <cell r="C2567">
            <v>1418510000</v>
          </cell>
          <cell r="D2567">
            <v>50000</v>
          </cell>
          <cell r="H2567">
            <v>40765.96</v>
          </cell>
          <cell r="I2567">
            <v>40631.96</v>
          </cell>
          <cell r="J2567">
            <v>40631.96</v>
          </cell>
          <cell r="K2567">
            <v>134</v>
          </cell>
        </row>
        <row r="2568">
          <cell r="B2568">
            <v>2910</v>
          </cell>
          <cell r="C2568">
            <v>1418510000</v>
          </cell>
          <cell r="D2568">
            <v>0</v>
          </cell>
          <cell r="H2568">
            <v>63818.12</v>
          </cell>
          <cell r="I2568">
            <v>997.9</v>
          </cell>
          <cell r="J2568">
            <v>63818.12</v>
          </cell>
          <cell r="K2568">
            <v>0</v>
          </cell>
        </row>
        <row r="2569">
          <cell r="B2569">
            <v>2920</v>
          </cell>
          <cell r="C2569">
            <v>1418510000</v>
          </cell>
          <cell r="D2569">
            <v>70000</v>
          </cell>
          <cell r="H2569">
            <v>35000</v>
          </cell>
          <cell r="I2569">
            <v>32482.51</v>
          </cell>
          <cell r="J2569">
            <v>34998.29</v>
          </cell>
          <cell r="K2569">
            <v>1.71</v>
          </cell>
        </row>
        <row r="2570">
          <cell r="B2570">
            <v>3000</v>
          </cell>
          <cell r="D2570">
            <v>10000</v>
          </cell>
          <cell r="H2570">
            <v>19095.240000000002</v>
          </cell>
          <cell r="I2570">
            <v>17505.240000000002</v>
          </cell>
          <cell r="J2570">
            <v>17505.240000000002</v>
          </cell>
          <cell r="K2570">
            <v>1590</v>
          </cell>
        </row>
        <row r="2571">
          <cell r="B2571">
            <v>3510</v>
          </cell>
          <cell r="C2571">
            <v>1118430817</v>
          </cell>
          <cell r="D2571">
            <v>0</v>
          </cell>
          <cell r="H2571">
            <v>200000</v>
          </cell>
          <cell r="I2571">
            <v>0</v>
          </cell>
          <cell r="J2571">
            <v>200000</v>
          </cell>
          <cell r="K2571">
            <v>0</v>
          </cell>
        </row>
        <row r="2572">
          <cell r="B2572">
            <v>3510</v>
          </cell>
          <cell r="C2572">
            <v>1418510000</v>
          </cell>
          <cell r="D2572">
            <v>60000</v>
          </cell>
          <cell r="H2572">
            <v>36160.839999999997</v>
          </cell>
          <cell r="I2572">
            <v>36160.839999999997</v>
          </cell>
          <cell r="J2572">
            <v>36160.839999999997</v>
          </cell>
          <cell r="K2572">
            <v>0</v>
          </cell>
        </row>
        <row r="2573">
          <cell r="B2573">
            <v>3510</v>
          </cell>
          <cell r="C2573">
            <v>2506828203</v>
          </cell>
          <cell r="D2573">
            <v>0</v>
          </cell>
          <cell r="H2573">
            <v>63818.12</v>
          </cell>
          <cell r="I2573">
            <v>0</v>
          </cell>
          <cell r="J2573">
            <v>63818.12</v>
          </cell>
          <cell r="K2573">
            <v>0</v>
          </cell>
        </row>
        <row r="2574">
          <cell r="B2574">
            <v>3510</v>
          </cell>
          <cell r="C2574">
            <v>2506828903</v>
          </cell>
          <cell r="D2574">
            <v>20000</v>
          </cell>
          <cell r="H2574">
            <v>10000</v>
          </cell>
          <cell r="I2574">
            <v>180</v>
          </cell>
          <cell r="J2574">
            <v>180</v>
          </cell>
          <cell r="K2574">
            <v>9820</v>
          </cell>
        </row>
        <row r="2575">
          <cell r="B2575">
            <v>3510</v>
          </cell>
          <cell r="C2575">
            <v>2507828203</v>
          </cell>
          <cell r="D2575">
            <v>0</v>
          </cell>
          <cell r="H2575">
            <v>185000</v>
          </cell>
          <cell r="I2575">
            <v>0</v>
          </cell>
          <cell r="J2575">
            <v>185000</v>
          </cell>
          <cell r="K2575">
            <v>0</v>
          </cell>
        </row>
        <row r="2576">
          <cell r="B2576">
            <v>3530</v>
          </cell>
          <cell r="C2576">
            <v>2511828203</v>
          </cell>
          <cell r="D2576">
            <v>45000</v>
          </cell>
          <cell r="H2576">
            <v>60383.199999999997</v>
          </cell>
          <cell r="I2576">
            <v>53922.3</v>
          </cell>
          <cell r="J2576">
            <v>53922.3</v>
          </cell>
          <cell r="K2576">
            <v>6460.9</v>
          </cell>
        </row>
        <row r="2577">
          <cell r="B2577">
            <v>3590</v>
          </cell>
          <cell r="C2577">
            <v>1418510000</v>
          </cell>
          <cell r="D2577">
            <v>36000</v>
          </cell>
          <cell r="H2577">
            <v>30000</v>
          </cell>
          <cell r="I2577">
            <v>14175.2</v>
          </cell>
          <cell r="J2577">
            <v>14175.2</v>
          </cell>
          <cell r="K2577">
            <v>15824.8</v>
          </cell>
        </row>
        <row r="2578">
          <cell r="A2578" t="str">
            <v>P2718</v>
          </cell>
          <cell r="D2578">
            <v>5375307</v>
          </cell>
          <cell r="E2578">
            <v>0</v>
          </cell>
          <cell r="F2578">
            <v>0</v>
          </cell>
          <cell r="G2578">
            <v>0</v>
          </cell>
          <cell r="H2578">
            <v>6986200.040000001</v>
          </cell>
          <cell r="I2578">
            <v>3632985.6099999994</v>
          </cell>
          <cell r="J2578">
            <v>5043686.6500000004</v>
          </cell>
          <cell r="K2578">
            <v>1942513.3900000001</v>
          </cell>
        </row>
        <row r="2579">
          <cell r="D2579">
            <v>0</v>
          </cell>
          <cell r="H2579">
            <v>74000</v>
          </cell>
          <cell r="I2579">
            <v>0</v>
          </cell>
          <cell r="J2579">
            <v>74000</v>
          </cell>
          <cell r="K2579">
            <v>0</v>
          </cell>
        </row>
        <row r="2580">
          <cell r="B2580">
            <v>2000</v>
          </cell>
          <cell r="D2580">
            <v>0</v>
          </cell>
          <cell r="H2580">
            <v>60000</v>
          </cell>
          <cell r="I2580">
            <v>0</v>
          </cell>
          <cell r="J2580">
            <v>60000</v>
          </cell>
          <cell r="K2580">
            <v>0</v>
          </cell>
        </row>
        <row r="2581">
          <cell r="B2581">
            <v>2160</v>
          </cell>
          <cell r="C2581">
            <v>1418510000</v>
          </cell>
          <cell r="D2581">
            <v>0</v>
          </cell>
          <cell r="H2581">
            <v>20000</v>
          </cell>
          <cell r="I2581">
            <v>0</v>
          </cell>
          <cell r="J2581">
            <v>20000</v>
          </cell>
          <cell r="K2581">
            <v>0</v>
          </cell>
        </row>
        <row r="2582">
          <cell r="B2582">
            <v>2420</v>
          </cell>
          <cell r="C2582">
            <v>1418510000</v>
          </cell>
          <cell r="D2582">
            <v>5000</v>
          </cell>
          <cell r="H2582">
            <v>3787</v>
          </cell>
          <cell r="I2582">
            <v>0</v>
          </cell>
          <cell r="J2582">
            <v>0</v>
          </cell>
          <cell r="K2582">
            <v>3787</v>
          </cell>
        </row>
        <row r="2583">
          <cell r="B2583">
            <v>2430</v>
          </cell>
          <cell r="C2583">
            <v>1418510000</v>
          </cell>
          <cell r="D2583">
            <v>3000</v>
          </cell>
          <cell r="H2583">
            <v>3000</v>
          </cell>
          <cell r="I2583">
            <v>0</v>
          </cell>
          <cell r="J2583">
            <v>0</v>
          </cell>
          <cell r="K2583">
            <v>3000</v>
          </cell>
        </row>
        <row r="2584">
          <cell r="B2584">
            <v>2460</v>
          </cell>
          <cell r="C2584">
            <v>1418510000</v>
          </cell>
          <cell r="D2584">
            <v>5000</v>
          </cell>
          <cell r="H2584">
            <v>1000</v>
          </cell>
          <cell r="I2584">
            <v>167</v>
          </cell>
          <cell r="J2584">
            <v>167</v>
          </cell>
          <cell r="K2584">
            <v>833</v>
          </cell>
        </row>
        <row r="2585">
          <cell r="B2585">
            <v>2990</v>
          </cell>
          <cell r="C2585">
            <v>1418510000</v>
          </cell>
          <cell r="D2585">
            <v>0</v>
          </cell>
          <cell r="H2585">
            <v>135256.54</v>
          </cell>
          <cell r="I2585">
            <v>135256.54</v>
          </cell>
          <cell r="J2585">
            <v>135256.54</v>
          </cell>
          <cell r="K2585">
            <v>0</v>
          </cell>
        </row>
        <row r="2586">
          <cell r="B2586">
            <v>3000</v>
          </cell>
          <cell r="D2586">
            <v>139600</v>
          </cell>
          <cell r="H2586">
            <v>135256.54</v>
          </cell>
          <cell r="I2586">
            <v>-135256.54</v>
          </cell>
          <cell r="J2586">
            <v>0</v>
          </cell>
          <cell r="K2586">
            <v>135256.54</v>
          </cell>
        </row>
        <row r="2587">
          <cell r="B2587">
            <v>3510</v>
          </cell>
          <cell r="C2587">
            <v>1418510000</v>
          </cell>
          <cell r="D2587">
            <v>0</v>
          </cell>
          <cell r="H2587">
            <v>30000</v>
          </cell>
          <cell r="I2587">
            <v>0</v>
          </cell>
          <cell r="J2587">
            <v>30000</v>
          </cell>
          <cell r="K2587">
            <v>0</v>
          </cell>
        </row>
        <row r="2588">
          <cell r="B2588">
            <v>3510</v>
          </cell>
          <cell r="C2588">
            <v>2515825202</v>
          </cell>
          <cell r="D2588">
            <v>30000</v>
          </cell>
          <cell r="H2588">
            <v>0</v>
          </cell>
          <cell r="I2588">
            <v>0</v>
          </cell>
          <cell r="J2588">
            <v>0</v>
          </cell>
          <cell r="K2588">
            <v>0</v>
          </cell>
        </row>
        <row r="2589">
          <cell r="B2589">
            <v>3580</v>
          </cell>
          <cell r="C2589">
            <v>2518825102</v>
          </cell>
          <cell r="D2589">
            <v>0</v>
          </cell>
          <cell r="H2589">
            <v>30000</v>
          </cell>
          <cell r="I2589">
            <v>0</v>
          </cell>
          <cell r="J2589">
            <v>30000</v>
          </cell>
          <cell r="K2589">
            <v>0</v>
          </cell>
        </row>
        <row r="2590">
          <cell r="B2590">
            <v>3590</v>
          </cell>
          <cell r="C2590">
            <v>1418510000</v>
          </cell>
          <cell r="D2590">
            <v>0</v>
          </cell>
          <cell r="H2590">
            <v>250000</v>
          </cell>
          <cell r="I2590">
            <v>216863.74</v>
          </cell>
          <cell r="J2590">
            <v>250000</v>
          </cell>
          <cell r="K2590">
            <v>0</v>
          </cell>
        </row>
        <row r="2591">
          <cell r="A2591" t="str">
            <v>P2719</v>
          </cell>
          <cell r="D2591">
            <v>182600</v>
          </cell>
          <cell r="E2591">
            <v>0</v>
          </cell>
          <cell r="F2591">
            <v>0</v>
          </cell>
          <cell r="G2591">
            <v>0</v>
          </cell>
          <cell r="H2591">
            <v>742300.08000000007</v>
          </cell>
          <cell r="I2591">
            <v>217030.74</v>
          </cell>
          <cell r="J2591">
            <v>599423.54</v>
          </cell>
          <cell r="K2591">
            <v>142876.54</v>
          </cell>
        </row>
        <row r="2592">
          <cell r="D2592">
            <v>1000</v>
          </cell>
          <cell r="H2592">
            <v>500</v>
          </cell>
          <cell r="I2592">
            <v>0</v>
          </cell>
          <cell r="J2592">
            <v>0</v>
          </cell>
          <cell r="K2592">
            <v>500</v>
          </cell>
        </row>
        <row r="2593">
          <cell r="B2593">
            <v>1130</v>
          </cell>
          <cell r="C2593">
            <v>2518825102</v>
          </cell>
          <cell r="D2593">
            <v>1690072</v>
          </cell>
          <cell r="H2593">
            <v>1916161.43</v>
          </cell>
          <cell r="I2593">
            <v>1151336.77</v>
          </cell>
          <cell r="J2593">
            <v>1462290.92</v>
          </cell>
          <cell r="K2593">
            <v>453870.51</v>
          </cell>
        </row>
        <row r="2594">
          <cell r="B2594">
            <v>1320</v>
          </cell>
          <cell r="C2594">
            <v>2518825102</v>
          </cell>
          <cell r="D2594">
            <v>300000</v>
          </cell>
          <cell r="H2594">
            <v>300000</v>
          </cell>
          <cell r="I2594">
            <v>182771</v>
          </cell>
          <cell r="J2594">
            <v>182771</v>
          </cell>
          <cell r="K2594">
            <v>117229</v>
          </cell>
        </row>
        <row r="2595">
          <cell r="B2595">
            <v>1410</v>
          </cell>
          <cell r="C2595">
            <v>2518825102</v>
          </cell>
          <cell r="D2595">
            <v>1800</v>
          </cell>
          <cell r="H2595">
            <v>4300</v>
          </cell>
          <cell r="I2595">
            <v>2698.49</v>
          </cell>
          <cell r="J2595">
            <v>2698.49</v>
          </cell>
          <cell r="K2595">
            <v>1601.51</v>
          </cell>
        </row>
        <row r="2596">
          <cell r="B2596">
            <v>1420</v>
          </cell>
          <cell r="C2596">
            <v>2518825102</v>
          </cell>
          <cell r="D2596">
            <v>26400</v>
          </cell>
          <cell r="H2596">
            <v>26400</v>
          </cell>
          <cell r="I2596">
            <v>16753</v>
          </cell>
          <cell r="J2596">
            <v>16753</v>
          </cell>
          <cell r="K2596">
            <v>9647</v>
          </cell>
        </row>
        <row r="2597">
          <cell r="B2597">
            <v>1430</v>
          </cell>
          <cell r="C2597">
            <v>2518825102</v>
          </cell>
          <cell r="D2597">
            <v>48500</v>
          </cell>
          <cell r="H2597">
            <v>26985</v>
          </cell>
          <cell r="I2597">
            <v>9592</v>
          </cell>
          <cell r="J2597">
            <v>24592</v>
          </cell>
          <cell r="K2597">
            <v>2393</v>
          </cell>
        </row>
        <row r="2598">
          <cell r="B2598">
            <v>1440</v>
          </cell>
          <cell r="C2598">
            <v>2518825102</v>
          </cell>
          <cell r="D2598">
            <v>24000</v>
          </cell>
          <cell r="H2598">
            <v>26505</v>
          </cell>
          <cell r="I2598">
            <v>24614.01</v>
          </cell>
          <cell r="J2598">
            <v>24614.01</v>
          </cell>
          <cell r="K2598">
            <v>1890.99</v>
          </cell>
        </row>
        <row r="2599">
          <cell r="B2599">
            <v>1540</v>
          </cell>
          <cell r="C2599">
            <v>2518825102</v>
          </cell>
          <cell r="D2599">
            <v>54000</v>
          </cell>
          <cell r="H2599">
            <v>49000</v>
          </cell>
          <cell r="I2599">
            <v>49000</v>
          </cell>
          <cell r="J2599">
            <v>49000</v>
          </cell>
          <cell r="K2599">
            <v>0</v>
          </cell>
        </row>
        <row r="2600">
          <cell r="B2600">
            <v>1590</v>
          </cell>
          <cell r="C2600">
            <v>2518825102</v>
          </cell>
          <cell r="D2600">
            <v>37000</v>
          </cell>
          <cell r="H2600">
            <v>16500</v>
          </cell>
          <cell r="I2600">
            <v>1181.48</v>
          </cell>
          <cell r="J2600">
            <v>13950.86</v>
          </cell>
          <cell r="K2600">
            <v>2549.14</v>
          </cell>
        </row>
        <row r="2601">
          <cell r="B2601">
            <v>1710</v>
          </cell>
          <cell r="C2601">
            <v>2518825102</v>
          </cell>
          <cell r="D2601">
            <v>0</v>
          </cell>
          <cell r="H2601">
            <v>280105</v>
          </cell>
          <cell r="I2601">
            <v>67801.850000000006</v>
          </cell>
          <cell r="J2601">
            <v>67801.850000000006</v>
          </cell>
          <cell r="K2601">
            <v>212303.15</v>
          </cell>
        </row>
        <row r="2602">
          <cell r="A2602" t="str">
            <v>P2720</v>
          </cell>
          <cell r="D2602">
            <v>2182772</v>
          </cell>
          <cell r="E2602">
            <v>0</v>
          </cell>
          <cell r="F2602">
            <v>0</v>
          </cell>
          <cell r="G2602">
            <v>0</v>
          </cell>
          <cell r="H2602">
            <v>2646456.4299999997</v>
          </cell>
          <cell r="I2602">
            <v>1505748.6</v>
          </cell>
          <cell r="J2602">
            <v>1844472.1300000001</v>
          </cell>
          <cell r="K2602">
            <v>801984.3</v>
          </cell>
        </row>
        <row r="2603">
          <cell r="D2603">
            <v>468000</v>
          </cell>
          <cell r="H2603">
            <v>468000</v>
          </cell>
          <cell r="I2603">
            <v>249621.22</v>
          </cell>
          <cell r="J2603">
            <v>468000</v>
          </cell>
          <cell r="K2603">
            <v>0</v>
          </cell>
        </row>
        <row r="2604">
          <cell r="B2604">
            <v>1130</v>
          </cell>
          <cell r="C2604">
            <v>2518825102</v>
          </cell>
          <cell r="D2604">
            <v>20000</v>
          </cell>
          <cell r="H2604">
            <v>7500</v>
          </cell>
          <cell r="I2604">
            <v>0</v>
          </cell>
          <cell r="J2604">
            <v>0</v>
          </cell>
          <cell r="K2604">
            <v>7500</v>
          </cell>
        </row>
        <row r="2605">
          <cell r="B2605">
            <v>1310</v>
          </cell>
          <cell r="C2605">
            <v>2518825102</v>
          </cell>
          <cell r="D2605">
            <v>4000</v>
          </cell>
          <cell r="H2605">
            <v>10000</v>
          </cell>
          <cell r="I2605">
            <v>8332.7000000000007</v>
          </cell>
          <cell r="J2605">
            <v>8332.7000000000007</v>
          </cell>
          <cell r="K2605">
            <v>1667.3</v>
          </cell>
        </row>
        <row r="2606">
          <cell r="B2606">
            <v>1320</v>
          </cell>
          <cell r="C2606">
            <v>2518825102</v>
          </cell>
          <cell r="D2606">
            <v>0</v>
          </cell>
          <cell r="H2606">
            <v>9164</v>
          </cell>
          <cell r="I2606">
            <v>9164</v>
          </cell>
          <cell r="J2606">
            <v>9164</v>
          </cell>
          <cell r="K2606">
            <v>0</v>
          </cell>
        </row>
        <row r="2607">
          <cell r="B2607">
            <v>1410</v>
          </cell>
          <cell r="C2607">
            <v>2518825102</v>
          </cell>
          <cell r="D2607">
            <v>0</v>
          </cell>
          <cell r="H2607">
            <v>0</v>
          </cell>
          <cell r="I2607">
            <v>0</v>
          </cell>
          <cell r="J2607">
            <v>0</v>
          </cell>
          <cell r="K2607">
            <v>0</v>
          </cell>
        </row>
        <row r="2608">
          <cell r="B2608">
            <v>1420</v>
          </cell>
          <cell r="C2608">
            <v>2518825102</v>
          </cell>
          <cell r="D2608">
            <v>0</v>
          </cell>
          <cell r="H2608">
            <v>35000</v>
          </cell>
          <cell r="I2608">
            <v>7337.23</v>
          </cell>
          <cell r="J2608">
            <v>35000</v>
          </cell>
          <cell r="K2608">
            <v>0</v>
          </cell>
        </row>
        <row r="2609">
          <cell r="B2609">
            <v>1430</v>
          </cell>
          <cell r="C2609">
            <v>2518825102</v>
          </cell>
          <cell r="D2609">
            <v>0</v>
          </cell>
          <cell r="H2609">
            <v>21110</v>
          </cell>
          <cell r="I2609">
            <v>21110</v>
          </cell>
          <cell r="J2609">
            <v>21110</v>
          </cell>
          <cell r="K2609">
            <v>0</v>
          </cell>
        </row>
        <row r="2610">
          <cell r="B2610">
            <v>1440</v>
          </cell>
          <cell r="C2610">
            <v>2518825102</v>
          </cell>
          <cell r="D2610">
            <v>326000</v>
          </cell>
          <cell r="H2610">
            <v>326000</v>
          </cell>
          <cell r="I2610">
            <v>326000</v>
          </cell>
          <cell r="J2610">
            <v>326000</v>
          </cell>
          <cell r="K2610">
            <v>0</v>
          </cell>
        </row>
        <row r="2611">
          <cell r="B2611">
            <v>1540</v>
          </cell>
          <cell r="C2611">
            <v>2518825102</v>
          </cell>
          <cell r="D2611">
            <v>96000</v>
          </cell>
          <cell r="H2611">
            <v>96000</v>
          </cell>
          <cell r="I2611">
            <v>23277.26</v>
          </cell>
          <cell r="J2611">
            <v>44111.78</v>
          </cell>
          <cell r="K2611">
            <v>51888.22</v>
          </cell>
        </row>
        <row r="2612">
          <cell r="B2612">
            <v>1590</v>
          </cell>
          <cell r="C2612">
            <v>2518825102</v>
          </cell>
          <cell r="D2612">
            <v>11000</v>
          </cell>
          <cell r="H2612">
            <v>7000</v>
          </cell>
          <cell r="I2612">
            <v>822</v>
          </cell>
          <cell r="J2612">
            <v>822</v>
          </cell>
          <cell r="K2612">
            <v>6178</v>
          </cell>
        </row>
        <row r="2613">
          <cell r="B2613">
            <v>1710</v>
          </cell>
          <cell r="C2613">
            <v>2518825102</v>
          </cell>
          <cell r="D2613">
            <v>19500</v>
          </cell>
          <cell r="H2613">
            <v>8395</v>
          </cell>
          <cell r="I2613">
            <v>5181.8500000000004</v>
          </cell>
          <cell r="J2613">
            <v>5181.8500000000004</v>
          </cell>
          <cell r="K2613">
            <v>3213.15</v>
          </cell>
        </row>
        <row r="2614">
          <cell r="B2614">
            <v>2000</v>
          </cell>
          <cell r="D2614">
            <v>40000</v>
          </cell>
          <cell r="H2614">
            <v>20000</v>
          </cell>
          <cell r="I2614">
            <v>20000</v>
          </cell>
          <cell r="J2614">
            <v>20000</v>
          </cell>
          <cell r="K2614">
            <v>0</v>
          </cell>
        </row>
        <row r="2615">
          <cell r="B2615">
            <v>2150</v>
          </cell>
          <cell r="C2615">
            <v>1118430817</v>
          </cell>
          <cell r="D2615">
            <v>95000</v>
          </cell>
          <cell r="H2615">
            <v>33103.1</v>
          </cell>
          <cell r="I2615">
            <v>17426.28</v>
          </cell>
          <cell r="J2615">
            <v>17426.28</v>
          </cell>
          <cell r="K2615">
            <v>15676.82</v>
          </cell>
        </row>
        <row r="2616">
          <cell r="B2616">
            <v>2410</v>
          </cell>
          <cell r="C2616">
            <v>1418510000</v>
          </cell>
          <cell r="D2616">
            <v>10000</v>
          </cell>
          <cell r="H2616">
            <v>0</v>
          </cell>
          <cell r="I2616">
            <v>0</v>
          </cell>
          <cell r="J2616">
            <v>0</v>
          </cell>
          <cell r="K2616">
            <v>0</v>
          </cell>
        </row>
        <row r="2617">
          <cell r="B2617">
            <v>2420</v>
          </cell>
          <cell r="C2617">
            <v>1418510000</v>
          </cell>
          <cell r="D2617">
            <v>3000</v>
          </cell>
          <cell r="H2617">
            <v>1000</v>
          </cell>
          <cell r="I2617">
            <v>0</v>
          </cell>
          <cell r="J2617">
            <v>0</v>
          </cell>
          <cell r="K2617">
            <v>1000</v>
          </cell>
        </row>
        <row r="2618">
          <cell r="B2618">
            <v>2440</v>
          </cell>
          <cell r="C2618">
            <v>1418510000</v>
          </cell>
          <cell r="D2618">
            <v>105872</v>
          </cell>
          <cell r="H2618">
            <v>144094.32999999999</v>
          </cell>
          <cell r="I2618">
            <v>108652.4</v>
          </cell>
          <cell r="J2618">
            <v>124961.1</v>
          </cell>
          <cell r="K2618">
            <v>19133.23</v>
          </cell>
        </row>
        <row r="2619">
          <cell r="B2619">
            <v>2460</v>
          </cell>
          <cell r="C2619">
            <v>1418510000</v>
          </cell>
          <cell r="D2619">
            <v>384000</v>
          </cell>
          <cell r="H2619">
            <v>637457.16</v>
          </cell>
          <cell r="I2619">
            <v>16004.52</v>
          </cell>
          <cell r="J2619">
            <v>617347.57999999996</v>
          </cell>
          <cell r="K2619">
            <v>20109.580000000002</v>
          </cell>
        </row>
        <row r="2620">
          <cell r="B2620">
            <v>2470</v>
          </cell>
          <cell r="C2620">
            <v>1418510000</v>
          </cell>
          <cell r="D2620">
            <v>0</v>
          </cell>
          <cell r="H2620">
            <v>58500</v>
          </cell>
          <cell r="I2620">
            <v>0</v>
          </cell>
          <cell r="J2620">
            <v>58500</v>
          </cell>
          <cell r="K2620">
            <v>0</v>
          </cell>
        </row>
        <row r="2621">
          <cell r="B2621">
            <v>2480</v>
          </cell>
          <cell r="C2621">
            <v>1418510000</v>
          </cell>
          <cell r="D2621">
            <v>100000</v>
          </cell>
          <cell r="H2621">
            <v>100000</v>
          </cell>
          <cell r="I2621">
            <v>0</v>
          </cell>
          <cell r="J2621">
            <v>99999.9</v>
          </cell>
          <cell r="K2621">
            <v>0.1</v>
          </cell>
        </row>
        <row r="2622">
          <cell r="B2622">
            <v>2490</v>
          </cell>
          <cell r="C2622">
            <v>1418510000</v>
          </cell>
          <cell r="D2622">
            <v>0</v>
          </cell>
          <cell r="H2622">
            <v>51000</v>
          </cell>
          <cell r="I2622">
            <v>0</v>
          </cell>
          <cell r="J2622">
            <v>44716.52</v>
          </cell>
          <cell r="K2622">
            <v>6283.48</v>
          </cell>
        </row>
        <row r="2623">
          <cell r="B2623">
            <v>2610</v>
          </cell>
          <cell r="C2623">
            <v>1418510000</v>
          </cell>
          <cell r="D2623">
            <v>140000</v>
          </cell>
          <cell r="H2623">
            <v>103717.16</v>
          </cell>
          <cell r="I2623">
            <v>16004.52</v>
          </cell>
          <cell r="J2623">
            <v>98341.16</v>
          </cell>
          <cell r="K2623">
            <v>5376</v>
          </cell>
        </row>
        <row r="2624">
          <cell r="B2624">
            <v>2910</v>
          </cell>
          <cell r="C2624">
            <v>1418510000</v>
          </cell>
          <cell r="D2624">
            <v>0</v>
          </cell>
          <cell r="H2624">
            <v>28000</v>
          </cell>
          <cell r="I2624">
            <v>0</v>
          </cell>
          <cell r="J2624">
            <v>19550</v>
          </cell>
          <cell r="K2624">
            <v>8450</v>
          </cell>
        </row>
        <row r="2625">
          <cell r="B2625">
            <v>2920</v>
          </cell>
          <cell r="C2625">
            <v>1418510000</v>
          </cell>
          <cell r="D2625">
            <v>34000</v>
          </cell>
          <cell r="H2625">
            <v>34000</v>
          </cell>
          <cell r="I2625">
            <v>0</v>
          </cell>
          <cell r="J2625">
            <v>34000</v>
          </cell>
          <cell r="K2625">
            <v>0</v>
          </cell>
        </row>
        <row r="2626">
          <cell r="B2626">
            <v>2940</v>
          </cell>
          <cell r="C2626">
            <v>1418510000</v>
          </cell>
          <cell r="D2626">
            <v>110000</v>
          </cell>
          <cell r="H2626">
            <v>32240</v>
          </cell>
          <cell r="I2626">
            <v>0</v>
          </cell>
          <cell r="J2626">
            <v>32240</v>
          </cell>
          <cell r="K2626">
            <v>0</v>
          </cell>
        </row>
        <row r="2627">
          <cell r="B2627">
            <v>2960</v>
          </cell>
          <cell r="C2627">
            <v>1418510000</v>
          </cell>
          <cell r="D2627">
            <v>0</v>
          </cell>
          <cell r="H2627">
            <v>230000</v>
          </cell>
          <cell r="I2627">
            <v>0</v>
          </cell>
          <cell r="J2627">
            <v>230000</v>
          </cell>
          <cell r="K2627">
            <v>0</v>
          </cell>
        </row>
        <row r="2628">
          <cell r="B2628">
            <v>3000</v>
          </cell>
          <cell r="D2628">
            <v>456511</v>
          </cell>
          <cell r="H2628">
            <v>826500.18</v>
          </cell>
          <cell r="I2628">
            <v>300522.43</v>
          </cell>
          <cell r="J2628">
            <v>752323.35</v>
          </cell>
          <cell r="K2628">
            <v>74176.83</v>
          </cell>
        </row>
        <row r="2629">
          <cell r="B2629">
            <v>3510</v>
          </cell>
          <cell r="C2629">
            <v>1418510000</v>
          </cell>
          <cell r="D2629">
            <v>215860</v>
          </cell>
          <cell r="H2629">
            <v>215860</v>
          </cell>
          <cell r="I2629">
            <v>153489.14000000001</v>
          </cell>
          <cell r="J2629">
            <v>153489.14000000001</v>
          </cell>
          <cell r="K2629">
            <v>62370.86</v>
          </cell>
        </row>
        <row r="2630">
          <cell r="B2630">
            <v>3510</v>
          </cell>
          <cell r="C2630">
            <v>1418610000</v>
          </cell>
          <cell r="D2630">
            <v>94380</v>
          </cell>
          <cell r="H2630">
            <v>94380</v>
          </cell>
          <cell r="I2630">
            <v>81169.09</v>
          </cell>
          <cell r="J2630">
            <v>81169.09</v>
          </cell>
          <cell r="K2630">
            <v>13210.91</v>
          </cell>
        </row>
        <row r="2631">
          <cell r="B2631">
            <v>3510</v>
          </cell>
          <cell r="C2631">
            <v>2507828203</v>
          </cell>
          <cell r="D2631">
            <v>16779</v>
          </cell>
          <cell r="H2631">
            <v>16779</v>
          </cell>
          <cell r="I2631">
            <v>3146.18</v>
          </cell>
          <cell r="J2631">
            <v>3146.18</v>
          </cell>
          <cell r="K2631">
            <v>13632.82</v>
          </cell>
        </row>
        <row r="2632">
          <cell r="B2632">
            <v>3520</v>
          </cell>
          <cell r="C2632">
            <v>1418510000</v>
          </cell>
          <cell r="D2632">
            <v>11448</v>
          </cell>
          <cell r="H2632">
            <v>11448</v>
          </cell>
          <cell r="I2632">
            <v>9452.26</v>
          </cell>
          <cell r="J2632">
            <v>9452.26</v>
          </cell>
          <cell r="K2632">
            <v>1995.74</v>
          </cell>
        </row>
        <row r="2633">
          <cell r="B2633">
            <v>3530</v>
          </cell>
          <cell r="C2633">
            <v>1418510000</v>
          </cell>
          <cell r="D2633">
            <v>5748</v>
          </cell>
          <cell r="H2633">
            <v>5748</v>
          </cell>
          <cell r="I2633">
            <v>4740.42</v>
          </cell>
          <cell r="J2633">
            <v>4740.42</v>
          </cell>
          <cell r="K2633">
            <v>1007.58</v>
          </cell>
        </row>
        <row r="2634">
          <cell r="B2634">
            <v>3550</v>
          </cell>
          <cell r="C2634">
            <v>1418510000</v>
          </cell>
          <cell r="D2634">
            <v>5940</v>
          </cell>
          <cell r="H2634">
            <v>5940</v>
          </cell>
          <cell r="I2634">
            <v>4906.17</v>
          </cell>
          <cell r="J2634">
            <v>4906.17</v>
          </cell>
          <cell r="K2634">
            <v>1033.83</v>
          </cell>
        </row>
        <row r="2635">
          <cell r="B2635">
            <v>3550</v>
          </cell>
          <cell r="C2635">
            <v>2509828203</v>
          </cell>
          <cell r="D2635">
            <v>3420</v>
          </cell>
          <cell r="H2635">
            <v>3420</v>
          </cell>
          <cell r="I2635">
            <v>0</v>
          </cell>
          <cell r="J2635">
            <v>0</v>
          </cell>
          <cell r="K2635">
            <v>3420</v>
          </cell>
        </row>
        <row r="2636">
          <cell r="B2636">
            <v>3570</v>
          </cell>
          <cell r="C2636">
            <v>1418510000</v>
          </cell>
          <cell r="D2636">
            <v>40057</v>
          </cell>
          <cell r="H2636">
            <v>40057</v>
          </cell>
          <cell r="I2636">
            <v>31944.47</v>
          </cell>
          <cell r="J2636">
            <v>31944.47</v>
          </cell>
          <cell r="K2636">
            <v>8112.53</v>
          </cell>
        </row>
        <row r="2637">
          <cell r="B2637">
            <v>3580</v>
          </cell>
          <cell r="C2637">
            <v>1418510000</v>
          </cell>
          <cell r="D2637">
            <v>16012</v>
          </cell>
          <cell r="H2637">
            <v>16012</v>
          </cell>
          <cell r="I2637">
            <v>276.52999999999997</v>
          </cell>
          <cell r="J2637">
            <v>276.52999999999997</v>
          </cell>
          <cell r="K2637">
            <v>15735.47</v>
          </cell>
        </row>
        <row r="2638">
          <cell r="B2638">
            <v>3750</v>
          </cell>
          <cell r="C2638">
            <v>1418510000</v>
          </cell>
          <cell r="D2638">
            <v>22076</v>
          </cell>
          <cell r="H2638">
            <v>22076</v>
          </cell>
          <cell r="I2638">
            <v>17854.02</v>
          </cell>
          <cell r="J2638">
            <v>17854.02</v>
          </cell>
          <cell r="K2638">
            <v>4221.9799999999996</v>
          </cell>
        </row>
        <row r="2639">
          <cell r="A2639" t="str">
            <v>P2721</v>
          </cell>
          <cell r="D2639">
            <v>2854603</v>
          </cell>
          <cell r="E2639">
            <v>0</v>
          </cell>
          <cell r="F2639">
            <v>0</v>
          </cell>
          <cell r="G2639">
            <v>0</v>
          </cell>
          <cell r="H2639">
            <v>3719500.93</v>
          </cell>
          <cell r="I2639">
            <v>1436434.6900000002</v>
          </cell>
          <cell r="J2639">
            <v>3374106.5</v>
          </cell>
          <cell r="K2639">
            <v>345394.43</v>
          </cell>
        </row>
        <row r="2640">
          <cell r="D2640">
            <v>38500</v>
          </cell>
          <cell r="H2640">
            <v>18719.28</v>
          </cell>
          <cell r="I2640">
            <v>8884.59</v>
          </cell>
          <cell r="J2640">
            <v>8884.59</v>
          </cell>
          <cell r="K2640">
            <v>9834.69</v>
          </cell>
        </row>
        <row r="2641">
          <cell r="B2641">
            <v>3000</v>
          </cell>
          <cell r="D2641">
            <v>0</v>
          </cell>
          <cell r="H2641">
            <v>0</v>
          </cell>
          <cell r="I2641">
            <v>0</v>
          </cell>
          <cell r="J2641">
            <v>0</v>
          </cell>
          <cell r="K2641">
            <v>0</v>
          </cell>
        </row>
        <row r="2642">
          <cell r="B2642">
            <v>3720</v>
          </cell>
          <cell r="C2642">
            <v>1418510000</v>
          </cell>
          <cell r="D2642">
            <v>6000</v>
          </cell>
          <cell r="H2642">
            <v>3890</v>
          </cell>
          <cell r="I2642">
            <v>0</v>
          </cell>
          <cell r="J2642">
            <v>0</v>
          </cell>
          <cell r="K2642">
            <v>3890</v>
          </cell>
        </row>
        <row r="2643">
          <cell r="B2643">
            <v>3750</v>
          </cell>
          <cell r="C2643">
            <v>1418510000</v>
          </cell>
          <cell r="D2643">
            <v>10000</v>
          </cell>
          <cell r="H2643">
            <v>23</v>
          </cell>
          <cell r="I2643">
            <v>23</v>
          </cell>
          <cell r="J2643">
            <v>23</v>
          </cell>
          <cell r="K2643">
            <v>0</v>
          </cell>
        </row>
        <row r="2644">
          <cell r="A2644" t="str">
            <v>P2722</v>
          </cell>
          <cell r="D2644">
            <v>54500</v>
          </cell>
          <cell r="E2644">
            <v>0</v>
          </cell>
          <cell r="F2644">
            <v>0</v>
          </cell>
          <cell r="G2644">
            <v>0</v>
          </cell>
          <cell r="H2644">
            <v>22632.28</v>
          </cell>
          <cell r="I2644">
            <v>8907.59</v>
          </cell>
          <cell r="J2644">
            <v>8907.59</v>
          </cell>
          <cell r="K2644">
            <v>13724.69</v>
          </cell>
        </row>
        <row r="2645">
          <cell r="D2645">
            <v>0</v>
          </cell>
          <cell r="H2645">
            <v>477</v>
          </cell>
          <cell r="I2645">
            <v>477</v>
          </cell>
          <cell r="J2645">
            <v>477</v>
          </cell>
          <cell r="K2645">
            <v>0</v>
          </cell>
        </row>
        <row r="2646">
          <cell r="B2646">
            <v>1130</v>
          </cell>
          <cell r="C2646">
            <v>2518825102</v>
          </cell>
          <cell r="D2646">
            <v>5000</v>
          </cell>
          <cell r="H2646">
            <v>2719.28</v>
          </cell>
          <cell r="I2646">
            <v>2369.2800000000002</v>
          </cell>
          <cell r="J2646">
            <v>2369.2800000000002</v>
          </cell>
          <cell r="K2646">
            <v>350</v>
          </cell>
        </row>
        <row r="2647">
          <cell r="B2647">
            <v>1310</v>
          </cell>
          <cell r="C2647">
            <v>2518825102</v>
          </cell>
          <cell r="D2647">
            <v>5000</v>
          </cell>
          <cell r="H2647">
            <v>5000</v>
          </cell>
          <cell r="I2647">
            <v>40</v>
          </cell>
          <cell r="J2647">
            <v>40</v>
          </cell>
          <cell r="K2647">
            <v>4960</v>
          </cell>
        </row>
        <row r="2648">
          <cell r="B2648">
            <v>1320</v>
          </cell>
          <cell r="C2648">
            <v>2518825102</v>
          </cell>
          <cell r="D2648">
            <v>0</v>
          </cell>
          <cell r="H2648">
            <v>0</v>
          </cell>
          <cell r="I2648">
            <v>0</v>
          </cell>
          <cell r="J2648">
            <v>0</v>
          </cell>
          <cell r="K2648">
            <v>0</v>
          </cell>
        </row>
        <row r="2649">
          <cell r="B2649">
            <v>1410</v>
          </cell>
          <cell r="C2649">
            <v>2518825102</v>
          </cell>
          <cell r="D2649">
            <v>0</v>
          </cell>
          <cell r="H2649">
            <v>0</v>
          </cell>
          <cell r="I2649">
            <v>0</v>
          </cell>
          <cell r="J2649">
            <v>0</v>
          </cell>
          <cell r="K2649">
            <v>0</v>
          </cell>
        </row>
        <row r="2650">
          <cell r="B2650">
            <v>1420</v>
          </cell>
          <cell r="C2650">
            <v>2518825102</v>
          </cell>
          <cell r="D2650">
            <v>4000</v>
          </cell>
          <cell r="H2650">
            <v>200</v>
          </cell>
          <cell r="I2650">
            <v>187.4</v>
          </cell>
          <cell r="J2650">
            <v>187.4</v>
          </cell>
          <cell r="K2650">
            <v>12.6</v>
          </cell>
        </row>
        <row r="2651">
          <cell r="B2651">
            <v>1430</v>
          </cell>
          <cell r="C2651">
            <v>2518825102</v>
          </cell>
          <cell r="D2651">
            <v>1000</v>
          </cell>
          <cell r="H2651">
            <v>1000</v>
          </cell>
          <cell r="I2651">
            <v>841.2</v>
          </cell>
          <cell r="J2651">
            <v>841.2</v>
          </cell>
          <cell r="K2651">
            <v>158.80000000000001</v>
          </cell>
        </row>
        <row r="2652">
          <cell r="B2652">
            <v>1440</v>
          </cell>
          <cell r="C2652">
            <v>2518825102</v>
          </cell>
          <cell r="D2652">
            <v>5000</v>
          </cell>
          <cell r="H2652">
            <v>5000</v>
          </cell>
          <cell r="I2652">
            <v>4537.01</v>
          </cell>
          <cell r="J2652">
            <v>4537.01</v>
          </cell>
          <cell r="K2652">
            <v>462.99</v>
          </cell>
        </row>
        <row r="2653">
          <cell r="B2653">
            <v>1540</v>
          </cell>
          <cell r="C2653">
            <v>2518825102</v>
          </cell>
          <cell r="D2653">
            <v>2500</v>
          </cell>
          <cell r="H2653">
            <v>410</v>
          </cell>
          <cell r="I2653">
            <v>409.7</v>
          </cell>
          <cell r="J2653">
            <v>409.7</v>
          </cell>
          <cell r="K2653">
            <v>0.3</v>
          </cell>
        </row>
        <row r="2654">
          <cell r="B2654">
            <v>1590</v>
          </cell>
          <cell r="C2654">
            <v>2518825102</v>
          </cell>
          <cell r="D2654">
            <v>202151</v>
          </cell>
          <cell r="H2654">
            <v>591920.9</v>
          </cell>
          <cell r="I2654">
            <v>138148.70000000001</v>
          </cell>
          <cell r="J2654">
            <v>589949.62</v>
          </cell>
          <cell r="K2654">
            <v>1971.28</v>
          </cell>
        </row>
        <row r="2655">
          <cell r="B2655">
            <v>1710</v>
          </cell>
          <cell r="C2655">
            <v>2518825102</v>
          </cell>
          <cell r="D2655">
            <v>10000</v>
          </cell>
          <cell r="H2655">
            <v>10000</v>
          </cell>
          <cell r="I2655">
            <v>9800.84</v>
          </cell>
          <cell r="J2655">
            <v>9800.84</v>
          </cell>
          <cell r="K2655">
            <v>199.16</v>
          </cell>
        </row>
        <row r="2656">
          <cell r="B2656">
            <v>3000</v>
          </cell>
          <cell r="D2656">
            <v>95000</v>
          </cell>
          <cell r="H2656">
            <v>44834.94</v>
          </cell>
          <cell r="I2656">
            <v>44834.94</v>
          </cell>
          <cell r="J2656">
            <v>44834.94</v>
          </cell>
          <cell r="K2656">
            <v>0</v>
          </cell>
        </row>
        <row r="2657">
          <cell r="B2657">
            <v>3820</v>
          </cell>
          <cell r="C2657">
            <v>1418510000</v>
          </cell>
          <cell r="D2657">
            <v>0</v>
          </cell>
          <cell r="H2657">
            <v>349365.02</v>
          </cell>
          <cell r="I2657">
            <v>61647.91</v>
          </cell>
          <cell r="J2657">
            <v>349365.02</v>
          </cell>
          <cell r="K2657">
            <v>0</v>
          </cell>
        </row>
        <row r="2658">
          <cell r="B2658">
            <v>3980</v>
          </cell>
          <cell r="C2658">
            <v>1518812100</v>
          </cell>
          <cell r="D2658">
            <v>5000</v>
          </cell>
          <cell r="H2658">
            <v>11570</v>
          </cell>
          <cell r="I2658">
            <v>11562.88</v>
          </cell>
          <cell r="J2658">
            <v>11562.88</v>
          </cell>
          <cell r="K2658">
            <v>7.12</v>
          </cell>
        </row>
        <row r="2659">
          <cell r="A2659" t="str">
            <v>P2723</v>
          </cell>
          <cell r="D2659">
            <v>334651</v>
          </cell>
          <cell r="E2659">
            <v>0</v>
          </cell>
          <cell r="F2659">
            <v>0</v>
          </cell>
          <cell r="G2659">
            <v>0</v>
          </cell>
          <cell r="H2659">
            <v>1022497.1400000001</v>
          </cell>
          <cell r="I2659">
            <v>274856.86</v>
          </cell>
          <cell r="J2659">
            <v>1014374.89</v>
          </cell>
          <cell r="K2659">
            <v>8122.25</v>
          </cell>
        </row>
        <row r="2660">
          <cell r="D2660">
            <v>80000</v>
          </cell>
          <cell r="H2660">
            <v>0</v>
          </cell>
          <cell r="I2660">
            <v>0</v>
          </cell>
          <cell r="J2660">
            <v>0</v>
          </cell>
          <cell r="K2660">
            <v>0</v>
          </cell>
        </row>
        <row r="2661">
          <cell r="B2661">
            <v>1210</v>
          </cell>
          <cell r="C2661">
            <v>1418510000</v>
          </cell>
          <cell r="D2661">
            <v>0</v>
          </cell>
          <cell r="H2661">
            <v>163999.94</v>
          </cell>
          <cell r="I2661">
            <v>0</v>
          </cell>
          <cell r="J2661">
            <v>163999.94</v>
          </cell>
          <cell r="K2661">
            <v>0</v>
          </cell>
        </row>
        <row r="2662">
          <cell r="B2662">
            <v>2000</v>
          </cell>
          <cell r="D2662">
            <v>10591</v>
          </cell>
          <cell r="H2662">
            <v>10591</v>
          </cell>
          <cell r="I2662">
            <v>8742.1299999999992</v>
          </cell>
          <cell r="J2662">
            <v>8826</v>
          </cell>
          <cell r="K2662">
            <v>1765</v>
          </cell>
        </row>
        <row r="2663">
          <cell r="B2663">
            <v>2210</v>
          </cell>
          <cell r="C2663">
            <v>1418510000</v>
          </cell>
          <cell r="D2663">
            <v>1560</v>
          </cell>
          <cell r="H2663">
            <v>1560</v>
          </cell>
          <cell r="I2663">
            <v>1560</v>
          </cell>
          <cell r="J2663">
            <v>1560</v>
          </cell>
          <cell r="K2663">
            <v>0</v>
          </cell>
        </row>
        <row r="2664">
          <cell r="B2664">
            <v>2730</v>
          </cell>
          <cell r="C2664">
            <v>2514828903</v>
          </cell>
          <cell r="D2664">
            <v>10000</v>
          </cell>
          <cell r="H2664">
            <v>7500</v>
          </cell>
          <cell r="I2664">
            <v>5156.13</v>
          </cell>
          <cell r="J2664">
            <v>5156.13</v>
          </cell>
          <cell r="K2664">
            <v>2343.87</v>
          </cell>
        </row>
        <row r="2665">
          <cell r="A2665" t="str">
            <v>P2724</v>
          </cell>
          <cell r="D2665">
            <v>102151</v>
          </cell>
          <cell r="E2665">
            <v>0</v>
          </cell>
          <cell r="F2665">
            <v>0</v>
          </cell>
          <cell r="G2665">
            <v>0</v>
          </cell>
          <cell r="H2665">
            <v>183650.94</v>
          </cell>
          <cell r="I2665">
            <v>15458.259999999998</v>
          </cell>
          <cell r="J2665">
            <v>179542.07</v>
          </cell>
          <cell r="K2665">
            <v>4108.87</v>
          </cell>
        </row>
        <row r="2666">
          <cell r="D2666">
            <v>5000</v>
          </cell>
          <cell r="H2666">
            <v>5000</v>
          </cell>
          <cell r="I2666">
            <v>4960.13</v>
          </cell>
          <cell r="J2666">
            <v>4960.13</v>
          </cell>
          <cell r="K2666">
            <v>39.869999999999997</v>
          </cell>
        </row>
        <row r="2667">
          <cell r="B2667">
            <v>1130</v>
          </cell>
          <cell r="C2667">
            <v>2518825102</v>
          </cell>
          <cell r="D2667">
            <v>5000</v>
          </cell>
          <cell r="H2667">
            <v>5000</v>
          </cell>
          <cell r="I2667">
            <v>4960.13</v>
          </cell>
          <cell r="J2667">
            <v>4960.13</v>
          </cell>
          <cell r="K2667">
            <v>39.869999999999997</v>
          </cell>
        </row>
        <row r="2668">
          <cell r="B2668">
            <v>1320</v>
          </cell>
          <cell r="C2668">
            <v>2518825102</v>
          </cell>
          <cell r="D2668">
            <v>5000</v>
          </cell>
          <cell r="H2668">
            <v>2500</v>
          </cell>
          <cell r="I2668">
            <v>196</v>
          </cell>
          <cell r="J2668">
            <v>196</v>
          </cell>
          <cell r="K2668">
            <v>2304</v>
          </cell>
        </row>
        <row r="2669">
          <cell r="B2669">
            <v>1410</v>
          </cell>
          <cell r="C2669">
            <v>2518825102</v>
          </cell>
          <cell r="D2669">
            <v>5000</v>
          </cell>
          <cell r="H2669">
            <v>2500</v>
          </cell>
          <cell r="I2669">
            <v>196</v>
          </cell>
          <cell r="J2669">
            <v>196</v>
          </cell>
          <cell r="K2669">
            <v>2304</v>
          </cell>
        </row>
        <row r="2670">
          <cell r="B2670">
            <v>1420</v>
          </cell>
          <cell r="C2670">
            <v>2518825102</v>
          </cell>
          <cell r="D2670">
            <v>247365</v>
          </cell>
          <cell r="H2670">
            <v>247365</v>
          </cell>
          <cell r="I2670">
            <v>169948.16</v>
          </cell>
          <cell r="J2670">
            <v>169948.16</v>
          </cell>
          <cell r="K2670">
            <v>77416.84</v>
          </cell>
        </row>
        <row r="2671">
          <cell r="B2671">
            <v>1430</v>
          </cell>
          <cell r="C2671">
            <v>2518825102</v>
          </cell>
          <cell r="D2671">
            <v>235053</v>
          </cell>
          <cell r="H2671">
            <v>235053</v>
          </cell>
          <cell r="I2671">
            <v>162636.16</v>
          </cell>
          <cell r="J2671">
            <v>162636.16</v>
          </cell>
          <cell r="K2671">
            <v>72416.84</v>
          </cell>
        </row>
        <row r="2672">
          <cell r="B2672">
            <v>1440</v>
          </cell>
          <cell r="C2672">
            <v>2518825102</v>
          </cell>
          <cell r="D2672">
            <v>87324</v>
          </cell>
          <cell r="H2672">
            <v>87324</v>
          </cell>
          <cell r="I2672">
            <v>75098.81</v>
          </cell>
          <cell r="J2672">
            <v>75098.81</v>
          </cell>
          <cell r="K2672">
            <v>12225.19</v>
          </cell>
        </row>
        <row r="2673">
          <cell r="B2673">
            <v>1540</v>
          </cell>
          <cell r="C2673">
            <v>2518825102</v>
          </cell>
          <cell r="D2673">
            <v>15525</v>
          </cell>
          <cell r="H2673">
            <v>15525</v>
          </cell>
          <cell r="I2673">
            <v>2910.92</v>
          </cell>
          <cell r="J2673">
            <v>2910.92</v>
          </cell>
          <cell r="K2673">
            <v>12614.08</v>
          </cell>
        </row>
        <row r="2674">
          <cell r="B2674">
            <v>1590</v>
          </cell>
          <cell r="C2674">
            <v>2518825102</v>
          </cell>
          <cell r="D2674">
            <v>10752</v>
          </cell>
          <cell r="H2674">
            <v>10752</v>
          </cell>
          <cell r="I2674">
            <v>8878.32</v>
          </cell>
          <cell r="J2674">
            <v>8878.32</v>
          </cell>
          <cell r="K2674">
            <v>1873.68</v>
          </cell>
        </row>
        <row r="2675">
          <cell r="B2675">
            <v>1710</v>
          </cell>
          <cell r="C2675">
            <v>2518825102</v>
          </cell>
          <cell r="D2675">
            <v>5388</v>
          </cell>
          <cell r="H2675">
            <v>5388</v>
          </cell>
          <cell r="I2675">
            <v>4452.53</v>
          </cell>
          <cell r="J2675">
            <v>4452.53</v>
          </cell>
          <cell r="K2675">
            <v>935.47</v>
          </cell>
        </row>
        <row r="2676">
          <cell r="B2676">
            <v>2000</v>
          </cell>
          <cell r="D2676">
            <v>5580</v>
          </cell>
          <cell r="H2676">
            <v>5580</v>
          </cell>
          <cell r="I2676">
            <v>4608.3500000000004</v>
          </cell>
          <cell r="J2676">
            <v>4608.3500000000004</v>
          </cell>
          <cell r="K2676">
            <v>971.65</v>
          </cell>
        </row>
        <row r="2677">
          <cell r="B2677">
            <v>2110</v>
          </cell>
          <cell r="C2677">
            <v>1418510000</v>
          </cell>
          <cell r="D2677">
            <v>3252</v>
          </cell>
          <cell r="H2677">
            <v>3252</v>
          </cell>
          <cell r="I2677">
            <v>0</v>
          </cell>
          <cell r="J2677">
            <v>0</v>
          </cell>
          <cell r="K2677">
            <v>3252</v>
          </cell>
        </row>
        <row r="2678">
          <cell r="B2678">
            <v>2120</v>
          </cell>
          <cell r="C2678">
            <v>1418510000</v>
          </cell>
          <cell r="D2678">
            <v>52742</v>
          </cell>
          <cell r="H2678">
            <v>52742</v>
          </cell>
          <cell r="I2678">
            <v>48270.59</v>
          </cell>
          <cell r="J2678">
            <v>48270.59</v>
          </cell>
          <cell r="K2678">
            <v>4471.41</v>
          </cell>
        </row>
        <row r="2679">
          <cell r="B2679">
            <v>3000</v>
          </cell>
          <cell r="D2679">
            <v>18228</v>
          </cell>
          <cell r="H2679">
            <v>18228</v>
          </cell>
          <cell r="I2679">
            <v>2863.65</v>
          </cell>
          <cell r="J2679">
            <v>2863.65</v>
          </cell>
          <cell r="K2679">
            <v>15364.35</v>
          </cell>
        </row>
        <row r="2680">
          <cell r="B2680">
            <v>3980</v>
          </cell>
          <cell r="C2680">
            <v>1518812100</v>
          </cell>
          <cell r="D2680">
            <v>36262</v>
          </cell>
          <cell r="H2680">
            <v>36262</v>
          </cell>
          <cell r="I2680">
            <v>15552.99</v>
          </cell>
          <cell r="J2680">
            <v>15552.99</v>
          </cell>
          <cell r="K2680">
            <v>20709.009999999998</v>
          </cell>
        </row>
        <row r="2681">
          <cell r="B2681">
            <v>5000</v>
          </cell>
          <cell r="D2681">
            <v>5000</v>
          </cell>
          <cell r="H2681">
            <v>5000</v>
          </cell>
          <cell r="I2681">
            <v>5000</v>
          </cell>
          <cell r="J2681">
            <v>5000</v>
          </cell>
          <cell r="K2681">
            <v>0</v>
          </cell>
        </row>
        <row r="2682">
          <cell r="B2682">
            <v>5110</v>
          </cell>
          <cell r="C2682">
            <v>1418510000</v>
          </cell>
          <cell r="D2682">
            <v>5000</v>
          </cell>
          <cell r="H2682">
            <v>5000</v>
          </cell>
          <cell r="I2682">
            <v>5000</v>
          </cell>
          <cell r="J2682">
            <v>5000</v>
          </cell>
          <cell r="K2682">
            <v>0</v>
          </cell>
        </row>
        <row r="2683">
          <cell r="B2683">
            <v>5190</v>
          </cell>
          <cell r="C2683">
            <v>1418510000</v>
          </cell>
          <cell r="D2683">
            <v>7312</v>
          </cell>
          <cell r="H2683">
            <v>7312</v>
          </cell>
          <cell r="I2683">
            <v>2312</v>
          </cell>
          <cell r="J2683">
            <v>2312</v>
          </cell>
          <cell r="K2683">
            <v>5000</v>
          </cell>
        </row>
        <row r="2684">
          <cell r="A2684" t="str">
            <v>P2725</v>
          </cell>
          <cell r="D2684">
            <v>754783</v>
          </cell>
          <cell r="E2684">
            <v>0</v>
          </cell>
          <cell r="F2684">
            <v>0</v>
          </cell>
          <cell r="G2684">
            <v>0</v>
          </cell>
          <cell r="H2684">
            <v>749783</v>
          </cell>
          <cell r="I2684">
            <v>517844.74</v>
          </cell>
          <cell r="J2684">
            <v>517844.74</v>
          </cell>
          <cell r="K2684">
            <v>231938.25999999998</v>
          </cell>
        </row>
        <row r="2685">
          <cell r="D2685">
            <v>5000</v>
          </cell>
          <cell r="H2685">
            <v>5000</v>
          </cell>
          <cell r="I2685">
            <v>0</v>
          </cell>
          <cell r="J2685">
            <v>0</v>
          </cell>
          <cell r="K2685">
            <v>5000</v>
          </cell>
        </row>
        <row r="2686">
          <cell r="B2686">
            <v>1130</v>
          </cell>
          <cell r="C2686">
            <v>2518825102</v>
          </cell>
          <cell r="D2686">
            <v>2312</v>
          </cell>
          <cell r="H2686">
            <v>2312</v>
          </cell>
          <cell r="I2686">
            <v>2312</v>
          </cell>
          <cell r="J2686">
            <v>2312</v>
          </cell>
          <cell r="K2686">
            <v>0</v>
          </cell>
        </row>
        <row r="2687">
          <cell r="B2687">
            <v>1210</v>
          </cell>
          <cell r="C2687">
            <v>1418510000</v>
          </cell>
          <cell r="D2687">
            <v>5000</v>
          </cell>
          <cell r="H2687">
            <v>5000</v>
          </cell>
          <cell r="I2687">
            <v>4201.97</v>
          </cell>
          <cell r="J2687">
            <v>4201.97</v>
          </cell>
          <cell r="K2687">
            <v>798.03</v>
          </cell>
        </row>
        <row r="2688">
          <cell r="B2688">
            <v>1320</v>
          </cell>
          <cell r="C2688">
            <v>2518825102</v>
          </cell>
          <cell r="D2688">
            <v>5000</v>
          </cell>
          <cell r="H2688">
            <v>5000</v>
          </cell>
          <cell r="I2688">
            <v>4201.97</v>
          </cell>
          <cell r="J2688">
            <v>4201.97</v>
          </cell>
          <cell r="K2688">
            <v>798.03</v>
          </cell>
        </row>
        <row r="2689">
          <cell r="B2689">
            <v>1410</v>
          </cell>
          <cell r="C2689">
            <v>2518825102</v>
          </cell>
          <cell r="D2689">
            <v>5000</v>
          </cell>
          <cell r="H2689">
            <v>5000</v>
          </cell>
          <cell r="I2689">
            <v>4201.97</v>
          </cell>
          <cell r="J2689">
            <v>4201.97</v>
          </cell>
          <cell r="K2689">
            <v>798.03</v>
          </cell>
        </row>
        <row r="2690">
          <cell r="B2690">
            <v>1420</v>
          </cell>
          <cell r="C2690">
            <v>2518825102</v>
          </cell>
          <cell r="D2690">
            <v>243106</v>
          </cell>
          <cell r="H2690">
            <v>238106</v>
          </cell>
          <cell r="I2690">
            <v>172536.9</v>
          </cell>
          <cell r="J2690">
            <v>172536.9</v>
          </cell>
          <cell r="K2690">
            <v>65569.100000000006</v>
          </cell>
        </row>
        <row r="2691">
          <cell r="B2691">
            <v>1430</v>
          </cell>
          <cell r="C2691">
            <v>2518825102</v>
          </cell>
          <cell r="D2691">
            <v>231402</v>
          </cell>
          <cell r="H2691">
            <v>231402</v>
          </cell>
          <cell r="I2691">
            <v>170832.9</v>
          </cell>
          <cell r="J2691">
            <v>170832.9</v>
          </cell>
          <cell r="K2691">
            <v>60569.1</v>
          </cell>
        </row>
        <row r="2692">
          <cell r="B2692">
            <v>1440</v>
          </cell>
          <cell r="C2692">
            <v>2518825102</v>
          </cell>
          <cell r="D2692">
            <v>101568</v>
          </cell>
          <cell r="H2692">
            <v>101568</v>
          </cell>
          <cell r="I2692">
            <v>87343.54</v>
          </cell>
          <cell r="J2692">
            <v>87343.54</v>
          </cell>
          <cell r="K2692">
            <v>14224.46</v>
          </cell>
        </row>
        <row r="2693">
          <cell r="B2693">
            <v>1540</v>
          </cell>
          <cell r="C2693">
            <v>2518825102</v>
          </cell>
          <cell r="D2693">
            <v>3860</v>
          </cell>
          <cell r="H2693">
            <v>3860</v>
          </cell>
          <cell r="I2693">
            <v>3860</v>
          </cell>
          <cell r="J2693">
            <v>3860</v>
          </cell>
          <cell r="K2693">
            <v>0</v>
          </cell>
        </row>
        <row r="2694">
          <cell r="B2694">
            <v>1590</v>
          </cell>
          <cell r="C2694">
            <v>2518825102</v>
          </cell>
          <cell r="D2694">
            <v>18056</v>
          </cell>
          <cell r="H2694">
            <v>18056</v>
          </cell>
          <cell r="I2694">
            <v>3385.54</v>
          </cell>
          <cell r="J2694">
            <v>3385.54</v>
          </cell>
          <cell r="K2694">
            <v>14670.46</v>
          </cell>
        </row>
        <row r="2695">
          <cell r="B2695">
            <v>1710</v>
          </cell>
          <cell r="C2695">
            <v>2518825102</v>
          </cell>
          <cell r="D2695">
            <v>12360</v>
          </cell>
          <cell r="H2695">
            <v>12360</v>
          </cell>
          <cell r="I2695">
            <v>10164.06</v>
          </cell>
          <cell r="J2695">
            <v>10164.06</v>
          </cell>
          <cell r="K2695">
            <v>2195.94</v>
          </cell>
        </row>
        <row r="2696">
          <cell r="B2696">
            <v>2000</v>
          </cell>
          <cell r="D2696">
            <v>6204</v>
          </cell>
          <cell r="H2696">
            <v>6204</v>
          </cell>
          <cell r="I2696">
            <v>5097.3500000000004</v>
          </cell>
          <cell r="J2696">
            <v>5097.3500000000004</v>
          </cell>
          <cell r="K2696">
            <v>1106.6500000000001</v>
          </cell>
        </row>
        <row r="2697">
          <cell r="B2697">
            <v>2210</v>
          </cell>
          <cell r="C2697">
            <v>1418510000</v>
          </cell>
          <cell r="D2697">
            <v>6420</v>
          </cell>
          <cell r="H2697">
            <v>6420</v>
          </cell>
          <cell r="I2697">
            <v>5275.76</v>
          </cell>
          <cell r="J2697">
            <v>5275.76</v>
          </cell>
          <cell r="K2697">
            <v>1144.24</v>
          </cell>
        </row>
        <row r="2698">
          <cell r="B2698">
            <v>2210</v>
          </cell>
          <cell r="C2698">
            <v>1418710000</v>
          </cell>
          <cell r="D2698">
            <v>3600</v>
          </cell>
          <cell r="H2698">
            <v>3600</v>
          </cell>
          <cell r="I2698">
            <v>0</v>
          </cell>
          <cell r="J2698">
            <v>0</v>
          </cell>
          <cell r="K2698">
            <v>3600</v>
          </cell>
        </row>
        <row r="2699">
          <cell r="B2699">
            <v>3000</v>
          </cell>
          <cell r="D2699">
            <v>35000</v>
          </cell>
          <cell r="H2699">
            <v>35000</v>
          </cell>
          <cell r="I2699">
            <v>28716.799999999999</v>
          </cell>
          <cell r="J2699">
            <v>28716.799999999999</v>
          </cell>
          <cell r="K2699">
            <v>6283.2</v>
          </cell>
        </row>
        <row r="2700">
          <cell r="B2700">
            <v>3390</v>
          </cell>
          <cell r="C2700">
            <v>1418710000</v>
          </cell>
          <cell r="D2700">
            <v>18394</v>
          </cell>
          <cell r="H2700">
            <v>18394</v>
          </cell>
          <cell r="I2700">
            <v>1540.18</v>
          </cell>
          <cell r="J2700">
            <v>1540.18</v>
          </cell>
          <cell r="K2700">
            <v>16853.82</v>
          </cell>
        </row>
        <row r="2701">
          <cell r="B2701">
            <v>3790</v>
          </cell>
          <cell r="C2701">
            <v>1418710000</v>
          </cell>
          <cell r="D2701">
            <v>25940</v>
          </cell>
          <cell r="H2701">
            <v>25940</v>
          </cell>
          <cell r="I2701">
            <v>25449.67</v>
          </cell>
          <cell r="J2701">
            <v>25449.67</v>
          </cell>
          <cell r="K2701">
            <v>490.33</v>
          </cell>
        </row>
        <row r="2702">
          <cell r="A2702" t="str">
            <v>P2726</v>
          </cell>
          <cell r="D2702">
            <v>728222</v>
          </cell>
          <cell r="E2702">
            <v>0</v>
          </cell>
          <cell r="F2702">
            <v>0</v>
          </cell>
          <cell r="G2702">
            <v>0</v>
          </cell>
          <cell r="H2702">
            <v>723222</v>
          </cell>
          <cell r="I2702">
            <v>529120.60999999987</v>
          </cell>
          <cell r="J2702">
            <v>529120.60999999987</v>
          </cell>
          <cell r="K2702">
            <v>194101.38999999998</v>
          </cell>
        </row>
        <row r="2703">
          <cell r="D2703">
            <v>11704</v>
          </cell>
          <cell r="H2703">
            <v>6704</v>
          </cell>
          <cell r="I2703">
            <v>1704</v>
          </cell>
          <cell r="J2703">
            <v>1704</v>
          </cell>
          <cell r="K2703">
            <v>5000</v>
          </cell>
        </row>
        <row r="2704">
          <cell r="B2704">
            <v>1130</v>
          </cell>
          <cell r="C2704">
            <v>2518825102</v>
          </cell>
          <cell r="D2704">
            <v>10000</v>
          </cell>
          <cell r="H2704">
            <v>5000</v>
          </cell>
          <cell r="I2704">
            <v>0</v>
          </cell>
          <cell r="J2704">
            <v>0</v>
          </cell>
          <cell r="K2704">
            <v>5000</v>
          </cell>
        </row>
        <row r="2705">
          <cell r="B2705">
            <v>1210</v>
          </cell>
          <cell r="C2705">
            <v>1418510000</v>
          </cell>
          <cell r="D2705">
            <v>1704</v>
          </cell>
          <cell r="H2705">
            <v>1704</v>
          </cell>
          <cell r="I2705">
            <v>1704</v>
          </cell>
          <cell r="J2705">
            <v>1704</v>
          </cell>
          <cell r="K2705">
            <v>0</v>
          </cell>
        </row>
        <row r="2706">
          <cell r="B2706">
            <v>1310</v>
          </cell>
          <cell r="C2706">
            <v>2518825102</v>
          </cell>
          <cell r="D2706">
            <v>10000</v>
          </cell>
          <cell r="H2706">
            <v>10000</v>
          </cell>
          <cell r="I2706">
            <v>0</v>
          </cell>
          <cell r="J2706">
            <v>0</v>
          </cell>
          <cell r="K2706">
            <v>10000</v>
          </cell>
        </row>
        <row r="2707">
          <cell r="B2707">
            <v>1320</v>
          </cell>
          <cell r="C2707">
            <v>2518825102</v>
          </cell>
          <cell r="D2707">
            <v>10000</v>
          </cell>
          <cell r="H2707">
            <v>10000</v>
          </cell>
          <cell r="I2707">
            <v>0</v>
          </cell>
          <cell r="J2707">
            <v>0</v>
          </cell>
          <cell r="K2707">
            <v>10000</v>
          </cell>
        </row>
        <row r="2708">
          <cell r="B2708">
            <v>1410</v>
          </cell>
          <cell r="C2708">
            <v>2518825102</v>
          </cell>
          <cell r="D2708">
            <v>10000</v>
          </cell>
          <cell r="H2708">
            <v>10000</v>
          </cell>
          <cell r="I2708">
            <v>0</v>
          </cell>
          <cell r="J2708">
            <v>0</v>
          </cell>
          <cell r="K2708">
            <v>10000</v>
          </cell>
        </row>
        <row r="2709">
          <cell r="B2709">
            <v>1420</v>
          </cell>
          <cell r="C2709">
            <v>2518825102</v>
          </cell>
          <cell r="D2709">
            <v>11883105</v>
          </cell>
          <cell r="H2709">
            <v>16838352.699999999</v>
          </cell>
          <cell r="I2709">
            <v>11329865.210000001</v>
          </cell>
          <cell r="J2709">
            <v>13656476.51</v>
          </cell>
          <cell r="K2709">
            <v>3181876.19</v>
          </cell>
        </row>
        <row r="2710">
          <cell r="B2710">
            <v>1430</v>
          </cell>
          <cell r="C2710">
            <v>2518825102</v>
          </cell>
          <cell r="D2710">
            <v>11883105</v>
          </cell>
          <cell r="H2710">
            <v>16838352.699999999</v>
          </cell>
          <cell r="I2710">
            <v>11329865.210000001</v>
          </cell>
          <cell r="J2710">
            <v>13656476.51</v>
          </cell>
          <cell r="K2710">
            <v>3181876.19</v>
          </cell>
        </row>
        <row r="2711">
          <cell r="B2711">
            <v>1440</v>
          </cell>
          <cell r="C2711">
            <v>2518825102</v>
          </cell>
          <cell r="D2711">
            <v>11883105</v>
          </cell>
          <cell r="H2711">
            <v>16838352.699999999</v>
          </cell>
          <cell r="I2711">
            <v>11329865.210000001</v>
          </cell>
          <cell r="J2711">
            <v>13656476.51</v>
          </cell>
          <cell r="K2711">
            <v>3181876.19</v>
          </cell>
        </row>
        <row r="2712">
          <cell r="B2712">
            <v>1520</v>
          </cell>
          <cell r="C2712">
            <v>2518825102</v>
          </cell>
          <cell r="D2712">
            <v>9934522</v>
          </cell>
          <cell r="H2712">
            <v>13531647.35</v>
          </cell>
          <cell r="I2712">
            <v>9422666.0600000005</v>
          </cell>
          <cell r="J2712">
            <v>10871211.130000001</v>
          </cell>
          <cell r="K2712">
            <v>2660436.2200000002</v>
          </cell>
        </row>
        <row r="2713">
          <cell r="B2713">
            <v>1540</v>
          </cell>
          <cell r="C2713">
            <v>2518825102</v>
          </cell>
          <cell r="D2713">
            <v>8032414</v>
          </cell>
          <cell r="H2713">
            <v>9656663.3900000006</v>
          </cell>
          <cell r="I2713">
            <v>7262188.29</v>
          </cell>
          <cell r="J2713">
            <v>7287354.3799999999</v>
          </cell>
          <cell r="K2713">
            <v>2369309.0099999998</v>
          </cell>
        </row>
        <row r="2714">
          <cell r="B2714">
            <v>1590</v>
          </cell>
          <cell r="C2714">
            <v>2518825102</v>
          </cell>
          <cell r="D2714">
            <v>788824</v>
          </cell>
          <cell r="H2714">
            <v>1958928.88</v>
          </cell>
          <cell r="I2714">
            <v>1955895.04</v>
          </cell>
          <cell r="J2714">
            <v>1955895.04</v>
          </cell>
          <cell r="K2714">
            <v>3033.84</v>
          </cell>
        </row>
        <row r="2715">
          <cell r="B2715">
            <v>1710</v>
          </cell>
          <cell r="C2715">
            <v>2518825102</v>
          </cell>
          <cell r="D2715">
            <v>3202838</v>
          </cell>
          <cell r="H2715">
            <v>3202838</v>
          </cell>
          <cell r="I2715">
            <v>2649726.4</v>
          </cell>
          <cell r="J2715">
            <v>2649726.4</v>
          </cell>
          <cell r="K2715">
            <v>553111.6</v>
          </cell>
        </row>
        <row r="2716">
          <cell r="B2716">
            <v>2000</v>
          </cell>
          <cell r="D2716">
            <v>605676</v>
          </cell>
          <cell r="H2716">
            <v>605676</v>
          </cell>
          <cell r="I2716">
            <v>458792.51</v>
          </cell>
          <cell r="J2716">
            <v>483958.6</v>
          </cell>
          <cell r="K2716">
            <v>121717.4</v>
          </cell>
        </row>
        <row r="2717">
          <cell r="B2717">
            <v>2210</v>
          </cell>
          <cell r="C2717">
            <v>1418510000</v>
          </cell>
          <cell r="D2717">
            <v>103794</v>
          </cell>
          <cell r="H2717">
            <v>212989</v>
          </cell>
          <cell r="I2717">
            <v>4199.25</v>
          </cell>
          <cell r="J2717">
            <v>4199.25</v>
          </cell>
          <cell r="K2717">
            <v>208789.75</v>
          </cell>
        </row>
        <row r="2718">
          <cell r="A2718" t="str">
            <v>P2727</v>
          </cell>
          <cell r="D2718">
            <v>58370791</v>
          </cell>
          <cell r="E2718">
            <v>0</v>
          </cell>
          <cell r="F2718">
            <v>0</v>
          </cell>
          <cell r="G2718">
            <v>0</v>
          </cell>
          <cell r="H2718">
            <v>79727208.719999999</v>
          </cell>
          <cell r="I2718">
            <v>55746471.18</v>
          </cell>
          <cell r="J2718">
            <v>64225182.330000006</v>
          </cell>
          <cell r="K2718">
            <v>15502026.390000001</v>
          </cell>
        </row>
        <row r="2719">
          <cell r="D2719">
            <v>546625</v>
          </cell>
          <cell r="H2719">
            <v>546625</v>
          </cell>
          <cell r="I2719">
            <v>84166.13</v>
          </cell>
          <cell r="J2719">
            <v>84166.13</v>
          </cell>
          <cell r="K2719">
            <v>462458.87</v>
          </cell>
        </row>
        <row r="2720">
          <cell r="B2720">
            <v>2000</v>
          </cell>
          <cell r="D2720">
            <v>266220</v>
          </cell>
          <cell r="H2720">
            <v>266220</v>
          </cell>
          <cell r="I2720">
            <v>221849.2</v>
          </cell>
          <cell r="J2720">
            <v>221849.2</v>
          </cell>
          <cell r="K2720">
            <v>44370.8</v>
          </cell>
        </row>
        <row r="2721">
          <cell r="B2721">
            <v>2110</v>
          </cell>
          <cell r="C2721">
            <v>1418710000</v>
          </cell>
          <cell r="D2721">
            <v>78708</v>
          </cell>
          <cell r="H2721">
            <v>195754.67</v>
          </cell>
          <cell r="I2721">
            <v>195543.58</v>
          </cell>
          <cell r="J2721">
            <v>195543.58</v>
          </cell>
          <cell r="K2721">
            <v>211.09</v>
          </cell>
        </row>
        <row r="2722">
          <cell r="B2722">
            <v>2120</v>
          </cell>
          <cell r="C2722">
            <v>1418710000</v>
          </cell>
          <cell r="D2722">
            <v>345475</v>
          </cell>
          <cell r="H2722">
            <v>345475</v>
          </cell>
          <cell r="I2722">
            <v>287176.83</v>
          </cell>
          <cell r="J2722">
            <v>287176.83</v>
          </cell>
          <cell r="K2722">
            <v>58298.17</v>
          </cell>
        </row>
        <row r="2723">
          <cell r="B2723">
            <v>2210</v>
          </cell>
          <cell r="C2723">
            <v>1418710000</v>
          </cell>
          <cell r="D2723">
            <v>39488</v>
          </cell>
          <cell r="H2723">
            <v>98171.92</v>
          </cell>
          <cell r="I2723">
            <v>98066.06</v>
          </cell>
          <cell r="J2723">
            <v>98066.06</v>
          </cell>
          <cell r="K2723">
            <v>105.86</v>
          </cell>
        </row>
        <row r="2724">
          <cell r="B2724">
            <v>3000</v>
          </cell>
          <cell r="D2724">
            <v>173251</v>
          </cell>
          <cell r="H2724">
            <v>173251</v>
          </cell>
          <cell r="I2724">
            <v>144020.49</v>
          </cell>
          <cell r="J2724">
            <v>144020.49</v>
          </cell>
          <cell r="K2724">
            <v>29230.51</v>
          </cell>
        </row>
        <row r="2725">
          <cell r="B2725">
            <v>3390</v>
          </cell>
          <cell r="C2725">
            <v>1418710000</v>
          </cell>
          <cell r="D2725">
            <v>40896</v>
          </cell>
          <cell r="H2725">
            <v>101607.92</v>
          </cell>
          <cell r="I2725">
            <v>101498.35</v>
          </cell>
          <cell r="J2725">
            <v>101498.35</v>
          </cell>
          <cell r="K2725">
            <v>109.57</v>
          </cell>
        </row>
        <row r="2726">
          <cell r="B2726">
            <v>3750</v>
          </cell>
          <cell r="C2726">
            <v>1418710000</v>
          </cell>
          <cell r="D2726">
            <v>179324</v>
          </cell>
          <cell r="H2726">
            <v>179324</v>
          </cell>
          <cell r="I2726">
            <v>149061.32999999999</v>
          </cell>
          <cell r="J2726">
            <v>149061.32999999999</v>
          </cell>
          <cell r="K2726">
            <v>30262.67</v>
          </cell>
        </row>
        <row r="2727">
          <cell r="B2727">
            <v>3790</v>
          </cell>
          <cell r="C2727">
            <v>1418710000</v>
          </cell>
          <cell r="D2727">
            <v>0</v>
          </cell>
          <cell r="H2727">
            <v>12400</v>
          </cell>
          <cell r="I2727">
            <v>0</v>
          </cell>
          <cell r="J2727">
            <v>0</v>
          </cell>
          <cell r="K2727">
            <v>12400</v>
          </cell>
        </row>
        <row r="2728">
          <cell r="B2728">
            <v>3820</v>
          </cell>
          <cell r="C2728">
            <v>1418710000</v>
          </cell>
          <cell r="D2728">
            <v>75252</v>
          </cell>
          <cell r="H2728">
            <v>75252</v>
          </cell>
          <cell r="I2728">
            <v>27561.73</v>
          </cell>
          <cell r="J2728">
            <v>27561.73</v>
          </cell>
          <cell r="K2728">
            <v>47690.27</v>
          </cell>
        </row>
        <row r="2729">
          <cell r="A2729" t="str">
            <v>P2728</v>
          </cell>
          <cell r="D2729">
            <v>1745239</v>
          </cell>
          <cell r="E2729">
            <v>0</v>
          </cell>
          <cell r="F2729">
            <v>0</v>
          </cell>
          <cell r="G2729">
            <v>0</v>
          </cell>
          <cell r="H2729">
            <v>1994081.5099999998</v>
          </cell>
          <cell r="I2729">
            <v>1308943.7000000002</v>
          </cell>
          <cell r="J2729">
            <v>1308943.7000000002</v>
          </cell>
          <cell r="K2729">
            <v>685137.81</v>
          </cell>
        </row>
        <row r="2730">
          <cell r="D2730">
            <v>892701</v>
          </cell>
          <cell r="H2730">
            <v>892701</v>
          </cell>
          <cell r="I2730">
            <v>524792.27</v>
          </cell>
          <cell r="J2730">
            <v>524792.27</v>
          </cell>
          <cell r="K2730">
            <v>367908.73</v>
          </cell>
        </row>
        <row r="2731">
          <cell r="B2731">
            <v>1130</v>
          </cell>
          <cell r="C2731">
            <v>2518825102</v>
          </cell>
          <cell r="D2731">
            <v>256440</v>
          </cell>
          <cell r="H2731">
            <v>256440</v>
          </cell>
          <cell r="I2731">
            <v>16416.3</v>
          </cell>
          <cell r="J2731">
            <v>16416.3</v>
          </cell>
          <cell r="K2731">
            <v>240023.7</v>
          </cell>
        </row>
        <row r="2732">
          <cell r="B2732">
            <v>1320</v>
          </cell>
          <cell r="C2732">
            <v>2518825102</v>
          </cell>
          <cell r="D2732">
            <v>0</v>
          </cell>
          <cell r="H2732">
            <v>96107</v>
          </cell>
          <cell r="I2732">
            <v>44620.23</v>
          </cell>
          <cell r="J2732">
            <v>44620.23</v>
          </cell>
          <cell r="K2732">
            <v>51486.77</v>
          </cell>
        </row>
        <row r="2733">
          <cell r="B2733">
            <v>1410</v>
          </cell>
          <cell r="C2733">
            <v>2518825102</v>
          </cell>
          <cell r="D2733">
            <v>436902</v>
          </cell>
          <cell r="H2733">
            <v>436902</v>
          </cell>
          <cell r="I2733">
            <v>298802.59000000003</v>
          </cell>
          <cell r="J2733">
            <v>298802.59000000003</v>
          </cell>
          <cell r="K2733">
            <v>138099.41</v>
          </cell>
        </row>
        <row r="2734">
          <cell r="B2734">
            <v>1420</v>
          </cell>
          <cell r="C2734">
            <v>2518825102</v>
          </cell>
          <cell r="D2734">
            <v>381500</v>
          </cell>
          <cell r="H2734">
            <v>1513543.53</v>
          </cell>
          <cell r="I2734">
            <v>1146739.96</v>
          </cell>
          <cell r="J2734">
            <v>1489002.99</v>
          </cell>
          <cell r="K2734">
            <v>24540.54</v>
          </cell>
        </row>
        <row r="2735">
          <cell r="B2735">
            <v>1430</v>
          </cell>
          <cell r="C2735">
            <v>2518825102</v>
          </cell>
          <cell r="D2735">
            <v>44000</v>
          </cell>
          <cell r="H2735">
            <v>43886.85</v>
          </cell>
          <cell r="I2735">
            <v>39653.69</v>
          </cell>
          <cell r="J2735">
            <v>39653.69</v>
          </cell>
          <cell r="K2735">
            <v>4233.16</v>
          </cell>
        </row>
        <row r="2736">
          <cell r="B2736">
            <v>1440</v>
          </cell>
          <cell r="C2736">
            <v>2518825102</v>
          </cell>
          <cell r="D2736">
            <v>0</v>
          </cell>
          <cell r="H2736">
            <v>62636.25</v>
          </cell>
          <cell r="I2736">
            <v>25391.73</v>
          </cell>
          <cell r="J2736">
            <v>62636.25</v>
          </cell>
          <cell r="K2736">
            <v>0</v>
          </cell>
        </row>
        <row r="2737">
          <cell r="B2737">
            <v>1540</v>
          </cell>
          <cell r="C2737">
            <v>2518825102</v>
          </cell>
          <cell r="D2737">
            <v>105000</v>
          </cell>
          <cell r="H2737">
            <v>105000</v>
          </cell>
          <cell r="I2737">
            <v>78078.460000000006</v>
          </cell>
          <cell r="J2737">
            <v>103977.77</v>
          </cell>
          <cell r="K2737">
            <v>1022.23</v>
          </cell>
        </row>
        <row r="2738">
          <cell r="B2738">
            <v>1590</v>
          </cell>
          <cell r="C2738">
            <v>2518825102</v>
          </cell>
          <cell r="D2738">
            <v>15000</v>
          </cell>
          <cell r="H2738">
            <v>11394.07</v>
          </cell>
          <cell r="I2738">
            <v>3265.98</v>
          </cell>
          <cell r="J2738">
            <v>3265.98</v>
          </cell>
          <cell r="K2738">
            <v>8128.09</v>
          </cell>
        </row>
        <row r="2739">
          <cell r="B2739">
            <v>1710</v>
          </cell>
          <cell r="C2739">
            <v>2518825102</v>
          </cell>
          <cell r="D2739">
            <v>33000</v>
          </cell>
          <cell r="H2739">
            <v>26091.89</v>
          </cell>
          <cell r="I2739">
            <v>24385.05</v>
          </cell>
          <cell r="J2739">
            <v>24385.05</v>
          </cell>
          <cell r="K2739">
            <v>1706.84</v>
          </cell>
        </row>
        <row r="2740">
          <cell r="B2740">
            <v>3000</v>
          </cell>
          <cell r="D2740">
            <v>0</v>
          </cell>
          <cell r="H2740">
            <v>33316.25</v>
          </cell>
          <cell r="I2740">
            <v>33316.25</v>
          </cell>
          <cell r="J2740">
            <v>33316.25</v>
          </cell>
          <cell r="K2740">
            <v>0</v>
          </cell>
        </row>
        <row r="2741">
          <cell r="B2741">
            <v>3720</v>
          </cell>
          <cell r="C2741">
            <v>1418510000</v>
          </cell>
          <cell r="D2741">
            <v>0</v>
          </cell>
          <cell r="H2741">
            <v>31683.75</v>
          </cell>
          <cell r="I2741">
            <v>31683.75</v>
          </cell>
          <cell r="J2741">
            <v>31683.75</v>
          </cell>
          <cell r="K2741">
            <v>0</v>
          </cell>
        </row>
        <row r="2742">
          <cell r="B2742">
            <v>3750</v>
          </cell>
          <cell r="C2742">
            <v>1418510000</v>
          </cell>
          <cell r="D2742">
            <v>20000</v>
          </cell>
          <cell r="H2742">
            <v>0</v>
          </cell>
          <cell r="I2742">
            <v>0</v>
          </cell>
          <cell r="J2742">
            <v>0</v>
          </cell>
          <cell r="K2742">
            <v>0</v>
          </cell>
        </row>
        <row r="2743">
          <cell r="A2743" t="str">
            <v>P2732</v>
          </cell>
          <cell r="D2743">
            <v>2184543</v>
          </cell>
          <cell r="E2743">
            <v>0</v>
          </cell>
          <cell r="F2743">
            <v>0</v>
          </cell>
          <cell r="G2743">
            <v>0</v>
          </cell>
          <cell r="H2743">
            <v>3509702.5900000003</v>
          </cell>
          <cell r="I2743">
            <v>2267146.2599999998</v>
          </cell>
          <cell r="J2743">
            <v>2672553.1199999996</v>
          </cell>
          <cell r="K2743">
            <v>837149.47</v>
          </cell>
        </row>
        <row r="2744">
          <cell r="D2744">
            <v>0</v>
          </cell>
          <cell r="H2744">
            <v>185000</v>
          </cell>
          <cell r="I2744">
            <v>4702.6000000000004</v>
          </cell>
          <cell r="J2744">
            <v>184142.6</v>
          </cell>
          <cell r="K2744">
            <v>857.4</v>
          </cell>
        </row>
        <row r="2745">
          <cell r="B2745">
            <v>1130</v>
          </cell>
          <cell r="C2745">
            <v>2518825102</v>
          </cell>
          <cell r="D2745">
            <v>90500</v>
          </cell>
          <cell r="H2745">
            <v>90500</v>
          </cell>
          <cell r="I2745">
            <v>85124.21</v>
          </cell>
          <cell r="J2745">
            <v>85124.21</v>
          </cell>
          <cell r="K2745">
            <v>5375.79</v>
          </cell>
        </row>
        <row r="2746">
          <cell r="B2746">
            <v>1320</v>
          </cell>
          <cell r="C2746">
            <v>2518825102</v>
          </cell>
          <cell r="D2746">
            <v>0</v>
          </cell>
          <cell r="H2746">
            <v>30000</v>
          </cell>
          <cell r="I2746">
            <v>0</v>
          </cell>
          <cell r="J2746">
            <v>29799</v>
          </cell>
          <cell r="K2746">
            <v>201</v>
          </cell>
        </row>
        <row r="2747">
          <cell r="B2747">
            <v>1410</v>
          </cell>
          <cell r="C2747">
            <v>2518825102</v>
          </cell>
          <cell r="D2747">
            <v>0</v>
          </cell>
          <cell r="H2747">
            <v>580.79999999999995</v>
          </cell>
          <cell r="I2747">
            <v>580.79999999999995</v>
          </cell>
          <cell r="J2747">
            <v>580.79999999999995</v>
          </cell>
          <cell r="K2747">
            <v>0</v>
          </cell>
        </row>
        <row r="2748">
          <cell r="B2748">
            <v>1420</v>
          </cell>
          <cell r="C2748">
            <v>2518825102</v>
          </cell>
          <cell r="D2748">
            <v>0</v>
          </cell>
          <cell r="H2748">
            <v>124000</v>
          </cell>
          <cell r="I2748">
            <v>123715</v>
          </cell>
          <cell r="J2748">
            <v>123715</v>
          </cell>
          <cell r="K2748">
            <v>285</v>
          </cell>
        </row>
        <row r="2749">
          <cell r="B2749">
            <v>1430</v>
          </cell>
          <cell r="C2749">
            <v>2518825102</v>
          </cell>
          <cell r="D2749">
            <v>0</v>
          </cell>
          <cell r="H2749">
            <v>34212.54</v>
          </cell>
          <cell r="I2749">
            <v>34212.54</v>
          </cell>
          <cell r="J2749">
            <v>34212.54</v>
          </cell>
          <cell r="K2749">
            <v>0</v>
          </cell>
        </row>
        <row r="2750">
          <cell r="B2750">
            <v>1440</v>
          </cell>
          <cell r="C2750">
            <v>2518825102</v>
          </cell>
          <cell r="D2750">
            <v>0</v>
          </cell>
          <cell r="H2750">
            <v>90000</v>
          </cell>
          <cell r="I2750">
            <v>89952.2</v>
          </cell>
          <cell r="J2750">
            <v>89952.2</v>
          </cell>
          <cell r="K2750">
            <v>47.8</v>
          </cell>
        </row>
        <row r="2751">
          <cell r="B2751">
            <v>1540</v>
          </cell>
          <cell r="C2751">
            <v>2518825102</v>
          </cell>
          <cell r="D2751">
            <v>0</v>
          </cell>
          <cell r="H2751">
            <v>1099.97</v>
          </cell>
          <cell r="I2751">
            <v>1099.97</v>
          </cell>
          <cell r="J2751">
            <v>1099.97</v>
          </cell>
          <cell r="K2751">
            <v>0</v>
          </cell>
        </row>
        <row r="2752">
          <cell r="B2752">
            <v>1590</v>
          </cell>
          <cell r="C2752">
            <v>2518825102</v>
          </cell>
          <cell r="D2752">
            <v>0</v>
          </cell>
          <cell r="H2752">
            <v>55000</v>
          </cell>
          <cell r="I2752">
            <v>54879.6</v>
          </cell>
          <cell r="J2752">
            <v>54879.6</v>
          </cell>
          <cell r="K2752">
            <v>120.4</v>
          </cell>
        </row>
        <row r="2753">
          <cell r="B2753">
            <v>1710</v>
          </cell>
          <cell r="C2753">
            <v>2518825102</v>
          </cell>
          <cell r="D2753">
            <v>0</v>
          </cell>
          <cell r="H2753">
            <v>144.25</v>
          </cell>
          <cell r="I2753">
            <v>144.25</v>
          </cell>
          <cell r="J2753">
            <v>144.25</v>
          </cell>
          <cell r="K2753">
            <v>0</v>
          </cell>
        </row>
        <row r="2754">
          <cell r="B2754">
            <v>3000</v>
          </cell>
          <cell r="D2754">
            <v>0</v>
          </cell>
          <cell r="H2754">
            <v>13042.04</v>
          </cell>
          <cell r="I2754">
            <v>12694.04</v>
          </cell>
          <cell r="J2754">
            <v>12694.04</v>
          </cell>
          <cell r="K2754">
            <v>348</v>
          </cell>
        </row>
        <row r="2755">
          <cell r="B2755">
            <v>3980</v>
          </cell>
          <cell r="C2755">
            <v>1518812100</v>
          </cell>
          <cell r="D2755">
            <v>0</v>
          </cell>
          <cell r="H2755">
            <v>51069.05</v>
          </cell>
          <cell r="I2755">
            <v>51069.05</v>
          </cell>
          <cell r="J2755">
            <v>51069.05</v>
          </cell>
          <cell r="K2755">
            <v>0</v>
          </cell>
        </row>
        <row r="2756">
          <cell r="A2756" t="str">
            <v>P2733</v>
          </cell>
          <cell r="D2756">
            <v>90500</v>
          </cell>
          <cell r="E2756">
            <v>0</v>
          </cell>
          <cell r="F2756">
            <v>0</v>
          </cell>
          <cell r="G2756">
            <v>0</v>
          </cell>
          <cell r="H2756">
            <v>674648.65</v>
          </cell>
          <cell r="I2756">
            <v>458174.25999999995</v>
          </cell>
          <cell r="J2756">
            <v>667413.26</v>
          </cell>
          <cell r="K2756">
            <v>7235.3899999999994</v>
          </cell>
        </row>
        <row r="2757">
          <cell r="D2757">
            <v>0</v>
          </cell>
          <cell r="H2757">
            <v>424.66</v>
          </cell>
          <cell r="I2757">
            <v>424.66</v>
          </cell>
          <cell r="J2757">
            <v>424.66</v>
          </cell>
          <cell r="K2757">
            <v>0</v>
          </cell>
        </row>
        <row r="2758">
          <cell r="B2758">
            <v>1130</v>
          </cell>
          <cell r="C2758">
            <v>2518825102</v>
          </cell>
          <cell r="D2758">
            <v>0</v>
          </cell>
          <cell r="H2758">
            <v>75094.179999999993</v>
          </cell>
          <cell r="I2758">
            <v>75094.179999999993</v>
          </cell>
          <cell r="J2758">
            <v>75094.179999999993</v>
          </cell>
          <cell r="K2758">
            <v>0</v>
          </cell>
        </row>
        <row r="2759">
          <cell r="B2759">
            <v>1320</v>
          </cell>
          <cell r="C2759">
            <v>2518825102</v>
          </cell>
          <cell r="D2759">
            <v>0</v>
          </cell>
          <cell r="H2759">
            <v>9905.82</v>
          </cell>
          <cell r="I2759">
            <v>9893.82</v>
          </cell>
          <cell r="J2759">
            <v>9893.82</v>
          </cell>
          <cell r="K2759">
            <v>12</v>
          </cell>
        </row>
        <row r="2760">
          <cell r="B2760">
            <v>1410</v>
          </cell>
          <cell r="C2760">
            <v>2518825102</v>
          </cell>
          <cell r="D2760">
            <v>6000</v>
          </cell>
          <cell r="H2760">
            <v>0</v>
          </cell>
          <cell r="I2760">
            <v>0</v>
          </cell>
          <cell r="J2760">
            <v>0</v>
          </cell>
          <cell r="K2760">
            <v>0</v>
          </cell>
        </row>
        <row r="2761">
          <cell r="B2761">
            <v>1420</v>
          </cell>
          <cell r="C2761">
            <v>2518825102</v>
          </cell>
          <cell r="D2761">
            <v>24000</v>
          </cell>
          <cell r="H2761">
            <v>23808</v>
          </cell>
          <cell r="I2761">
            <v>0</v>
          </cell>
          <cell r="J2761">
            <v>23808</v>
          </cell>
          <cell r="K2761">
            <v>0</v>
          </cell>
        </row>
        <row r="2762">
          <cell r="B2762">
            <v>1430</v>
          </cell>
          <cell r="C2762">
            <v>2518825102</v>
          </cell>
          <cell r="D2762">
            <v>9000</v>
          </cell>
          <cell r="H2762">
            <v>0</v>
          </cell>
          <cell r="I2762">
            <v>0</v>
          </cell>
          <cell r="J2762">
            <v>0</v>
          </cell>
          <cell r="K2762">
            <v>0</v>
          </cell>
        </row>
        <row r="2763">
          <cell r="B2763">
            <v>1440</v>
          </cell>
          <cell r="C2763">
            <v>2518825102</v>
          </cell>
          <cell r="D2763">
            <v>0</v>
          </cell>
          <cell r="H2763">
            <v>45000</v>
          </cell>
          <cell r="I2763">
            <v>0</v>
          </cell>
          <cell r="J2763">
            <v>44393.2</v>
          </cell>
          <cell r="K2763">
            <v>606.79999999999995</v>
          </cell>
        </row>
        <row r="2764">
          <cell r="B2764">
            <v>1520</v>
          </cell>
          <cell r="C2764">
            <v>2518825102</v>
          </cell>
          <cell r="D2764">
            <v>5000</v>
          </cell>
          <cell r="H2764">
            <v>0</v>
          </cell>
          <cell r="I2764">
            <v>0</v>
          </cell>
          <cell r="J2764">
            <v>0</v>
          </cell>
          <cell r="K2764">
            <v>0</v>
          </cell>
        </row>
        <row r="2765">
          <cell r="B2765">
            <v>1540</v>
          </cell>
          <cell r="C2765">
            <v>2518825102</v>
          </cell>
          <cell r="D2765">
            <v>15000</v>
          </cell>
          <cell r="H2765">
            <v>303.83999999999997</v>
          </cell>
          <cell r="I2765">
            <v>303.83999999999997</v>
          </cell>
          <cell r="J2765">
            <v>303.83999999999997</v>
          </cell>
          <cell r="K2765">
            <v>0</v>
          </cell>
        </row>
        <row r="2766">
          <cell r="B2766">
            <v>1590</v>
          </cell>
          <cell r="C2766">
            <v>2518825102</v>
          </cell>
          <cell r="D2766">
            <v>0</v>
          </cell>
          <cell r="H2766">
            <v>18500</v>
          </cell>
          <cell r="I2766">
            <v>18500</v>
          </cell>
          <cell r="J2766">
            <v>18500</v>
          </cell>
          <cell r="K2766">
            <v>0</v>
          </cell>
        </row>
        <row r="2767">
          <cell r="B2767">
            <v>1710</v>
          </cell>
          <cell r="C2767">
            <v>2518825102</v>
          </cell>
          <cell r="D2767">
            <v>0</v>
          </cell>
          <cell r="H2767">
            <v>99655.7</v>
          </cell>
          <cell r="I2767">
            <v>99655.7</v>
          </cell>
          <cell r="J2767">
            <v>99655.7</v>
          </cell>
          <cell r="K2767">
            <v>0</v>
          </cell>
        </row>
        <row r="2768">
          <cell r="B2768">
            <v>2000</v>
          </cell>
          <cell r="D2768">
            <v>0</v>
          </cell>
          <cell r="H2768">
            <v>150344.29999999999</v>
          </cell>
          <cell r="I2768">
            <v>150246.57999999999</v>
          </cell>
          <cell r="J2768">
            <v>150246.57999999999</v>
          </cell>
          <cell r="K2768">
            <v>97.72</v>
          </cell>
        </row>
        <row r="2769">
          <cell r="B2769">
            <v>2210</v>
          </cell>
          <cell r="C2769">
            <v>1418710000</v>
          </cell>
          <cell r="D2769">
            <v>0</v>
          </cell>
          <cell r="H2769">
            <v>4342.5</v>
          </cell>
          <cell r="I2769">
            <v>1457</v>
          </cell>
          <cell r="J2769">
            <v>3136</v>
          </cell>
          <cell r="K2769">
            <v>1206.5</v>
          </cell>
        </row>
        <row r="2770">
          <cell r="B2770">
            <v>3000</v>
          </cell>
          <cell r="D2770">
            <v>0</v>
          </cell>
          <cell r="H2770">
            <v>1502.01</v>
          </cell>
          <cell r="I2770">
            <v>1502.01</v>
          </cell>
          <cell r="J2770">
            <v>1502.01</v>
          </cell>
          <cell r="K2770">
            <v>0</v>
          </cell>
        </row>
        <row r="2771">
          <cell r="B2771">
            <v>3360</v>
          </cell>
          <cell r="C2771">
            <v>1418710000</v>
          </cell>
          <cell r="D2771">
            <v>15000</v>
          </cell>
          <cell r="H2771">
            <v>24005.98</v>
          </cell>
          <cell r="I2771">
            <v>24005.98</v>
          </cell>
          <cell r="J2771">
            <v>24005.98</v>
          </cell>
          <cell r="K2771">
            <v>0</v>
          </cell>
        </row>
        <row r="2772">
          <cell r="B2772">
            <v>3390</v>
          </cell>
          <cell r="C2772">
            <v>1418710000</v>
          </cell>
          <cell r="D2772">
            <v>0</v>
          </cell>
          <cell r="H2772">
            <v>50000</v>
          </cell>
          <cell r="I2772">
            <v>49999.99</v>
          </cell>
          <cell r="J2772">
            <v>49999.99</v>
          </cell>
          <cell r="K2772">
            <v>0.01</v>
          </cell>
        </row>
        <row r="2773">
          <cell r="B2773">
            <v>3520</v>
          </cell>
          <cell r="C2773">
            <v>1418710000</v>
          </cell>
          <cell r="D2773">
            <v>0</v>
          </cell>
          <cell r="H2773">
            <v>1893.8</v>
          </cell>
          <cell r="I2773">
            <v>1893.8</v>
          </cell>
          <cell r="J2773">
            <v>1893.8</v>
          </cell>
          <cell r="K2773">
            <v>0</v>
          </cell>
        </row>
        <row r="2774">
          <cell r="A2774" t="str">
            <v>P2734</v>
          </cell>
          <cell r="D2774">
            <v>74000</v>
          </cell>
          <cell r="E2774">
            <v>0</v>
          </cell>
          <cell r="F2774">
            <v>0</v>
          </cell>
          <cell r="G2774">
            <v>0</v>
          </cell>
          <cell r="H2774">
            <v>504780.79</v>
          </cell>
          <cell r="I2774">
            <v>432977.56</v>
          </cell>
          <cell r="J2774">
            <v>502857.75999999995</v>
          </cell>
          <cell r="K2774">
            <v>1923.03</v>
          </cell>
        </row>
        <row r="2775">
          <cell r="D2775">
            <v>0</v>
          </cell>
          <cell r="H2775">
            <v>20000</v>
          </cell>
          <cell r="I2775">
            <v>19708.2</v>
          </cell>
          <cell r="J2775">
            <v>19708.2</v>
          </cell>
          <cell r="K2775">
            <v>291.8</v>
          </cell>
        </row>
        <row r="2776">
          <cell r="B2776">
            <v>3000</v>
          </cell>
          <cell r="D2776">
            <v>0</v>
          </cell>
          <cell r="H2776">
            <v>105.03</v>
          </cell>
          <cell r="I2776">
            <v>105.03</v>
          </cell>
          <cell r="J2776">
            <v>105.03</v>
          </cell>
          <cell r="K2776">
            <v>0</v>
          </cell>
        </row>
        <row r="2777">
          <cell r="B2777">
            <v>3720</v>
          </cell>
          <cell r="C2777">
            <v>1418510000</v>
          </cell>
          <cell r="D2777">
            <v>1457608</v>
          </cell>
          <cell r="H2777">
            <v>1513952.43</v>
          </cell>
          <cell r="I2777">
            <v>1011635.89</v>
          </cell>
          <cell r="J2777">
            <v>1348936.74</v>
          </cell>
          <cell r="K2777">
            <v>165015.69</v>
          </cell>
        </row>
        <row r="2778">
          <cell r="B2778">
            <v>3750</v>
          </cell>
          <cell r="C2778">
            <v>1418510000</v>
          </cell>
          <cell r="D2778">
            <v>180000</v>
          </cell>
          <cell r="H2778">
            <v>168766</v>
          </cell>
          <cell r="I2778">
            <v>124245</v>
          </cell>
          <cell r="J2778">
            <v>124245</v>
          </cell>
          <cell r="K2778">
            <v>44521</v>
          </cell>
        </row>
        <row r="2779">
          <cell r="B2779">
            <v>3980</v>
          </cell>
          <cell r="C2779">
            <v>1518812100</v>
          </cell>
          <cell r="D2779">
            <v>0</v>
          </cell>
          <cell r="H2779">
            <v>2394.3000000000002</v>
          </cell>
          <cell r="I2779">
            <v>2394.3000000000002</v>
          </cell>
          <cell r="J2779">
            <v>2394.3000000000002</v>
          </cell>
          <cell r="K2779">
            <v>0</v>
          </cell>
        </row>
        <row r="2780">
          <cell r="A2780" t="str">
            <v>P2736</v>
          </cell>
          <cell r="D2780">
            <v>1637608</v>
          </cell>
          <cell r="E2780">
            <v>0</v>
          </cell>
          <cell r="F2780">
            <v>0</v>
          </cell>
          <cell r="G2780">
            <v>0</v>
          </cell>
          <cell r="H2780">
            <v>1705217.76</v>
          </cell>
          <cell r="I2780">
            <v>1158088.4200000002</v>
          </cell>
          <cell r="J2780">
            <v>1495389.27</v>
          </cell>
          <cell r="K2780">
            <v>209828.49</v>
          </cell>
        </row>
        <row r="2781">
          <cell r="A2781" t="str">
            <v>P2737</v>
          </cell>
          <cell r="D2781">
            <v>0</v>
          </cell>
          <cell r="H2781">
            <v>10025</v>
          </cell>
          <cell r="I2781">
            <v>0</v>
          </cell>
          <cell r="J2781">
            <v>0</v>
          </cell>
          <cell r="K2781">
            <v>10025</v>
          </cell>
        </row>
        <row r="2782">
          <cell r="A2782" t="str">
            <v>P2737</v>
          </cell>
          <cell r="B2782">
            <v>2000</v>
          </cell>
          <cell r="D2782">
            <v>24000</v>
          </cell>
          <cell r="H2782">
            <v>24000</v>
          </cell>
          <cell r="I2782">
            <v>24000</v>
          </cell>
          <cell r="J2782">
            <v>24000</v>
          </cell>
          <cell r="K2782">
            <v>0</v>
          </cell>
        </row>
        <row r="2783">
          <cell r="A2783" t="str">
            <v>P2737</v>
          </cell>
          <cell r="B2783">
            <v>2210</v>
          </cell>
          <cell r="C2783">
            <v>1418510000</v>
          </cell>
          <cell r="D2783">
            <v>84000</v>
          </cell>
          <cell r="H2783">
            <v>81662</v>
          </cell>
          <cell r="I2783">
            <v>57424</v>
          </cell>
          <cell r="J2783">
            <v>61212</v>
          </cell>
          <cell r="K2783">
            <v>20450</v>
          </cell>
        </row>
        <row r="2784">
          <cell r="A2784" t="str">
            <v>P2737</v>
          </cell>
          <cell r="D2784">
            <v>108000</v>
          </cell>
          <cell r="E2784">
            <v>0</v>
          </cell>
          <cell r="F2784">
            <v>0</v>
          </cell>
          <cell r="G2784">
            <v>0</v>
          </cell>
          <cell r="H2784">
            <v>115687</v>
          </cell>
          <cell r="I2784">
            <v>81424</v>
          </cell>
          <cell r="J2784">
            <v>85212</v>
          </cell>
          <cell r="K2784">
            <v>30475</v>
          </cell>
        </row>
        <row r="2785">
          <cell r="D2785">
            <v>300</v>
          </cell>
          <cell r="H2785">
            <v>100</v>
          </cell>
          <cell r="I2785">
            <v>0</v>
          </cell>
          <cell r="J2785">
            <v>0</v>
          </cell>
          <cell r="K2785">
            <v>100</v>
          </cell>
        </row>
        <row r="2786">
          <cell r="B2786">
            <v>2000</v>
          </cell>
          <cell r="D2786">
            <v>0</v>
          </cell>
          <cell r="H2786">
            <v>4000</v>
          </cell>
          <cell r="I2786">
            <v>0</v>
          </cell>
          <cell r="J2786">
            <v>0</v>
          </cell>
          <cell r="K2786">
            <v>4000</v>
          </cell>
        </row>
        <row r="2787">
          <cell r="B2787">
            <v>2210</v>
          </cell>
          <cell r="C2787">
            <v>1418510000</v>
          </cell>
          <cell r="D2787">
            <v>54950</v>
          </cell>
          <cell r="H2787">
            <v>54950</v>
          </cell>
          <cell r="I2787">
            <v>44026.45</v>
          </cell>
          <cell r="J2787">
            <v>54950</v>
          </cell>
          <cell r="K2787">
            <v>0</v>
          </cell>
        </row>
        <row r="2788">
          <cell r="A2788" t="str">
            <v>P2738</v>
          </cell>
          <cell r="D2788">
            <v>55250</v>
          </cell>
          <cell r="E2788">
            <v>0</v>
          </cell>
          <cell r="F2788">
            <v>0</v>
          </cell>
          <cell r="G2788">
            <v>0</v>
          </cell>
          <cell r="H2788">
            <v>59050</v>
          </cell>
          <cell r="I2788">
            <v>44026.45</v>
          </cell>
          <cell r="J2788">
            <v>54950</v>
          </cell>
          <cell r="K2788">
            <v>4100</v>
          </cell>
        </row>
        <row r="2789">
          <cell r="D2789">
            <v>0</v>
          </cell>
          <cell r="H2789">
            <v>4054.68</v>
          </cell>
          <cell r="I2789">
            <v>4054.68</v>
          </cell>
          <cell r="J2789">
            <v>4054.68</v>
          </cell>
          <cell r="K2789">
            <v>0</v>
          </cell>
        </row>
        <row r="2790">
          <cell r="B2790">
            <v>2000</v>
          </cell>
          <cell r="D2790">
            <v>258000</v>
          </cell>
          <cell r="H2790">
            <v>258000</v>
          </cell>
          <cell r="I2790">
            <v>148810.82999999999</v>
          </cell>
          <cell r="J2790">
            <v>258000</v>
          </cell>
          <cell r="K2790">
            <v>0</v>
          </cell>
        </row>
        <row r="2791">
          <cell r="B2791">
            <v>2730</v>
          </cell>
          <cell r="C2791">
            <v>1418510000</v>
          </cell>
          <cell r="D2791">
            <v>5000</v>
          </cell>
          <cell r="H2791">
            <v>6032</v>
          </cell>
          <cell r="I2791">
            <v>6032</v>
          </cell>
          <cell r="J2791">
            <v>6032</v>
          </cell>
          <cell r="K2791">
            <v>0</v>
          </cell>
        </row>
        <row r="2792">
          <cell r="B2792">
            <v>2740</v>
          </cell>
          <cell r="C2792">
            <v>1418510000</v>
          </cell>
          <cell r="D2792">
            <v>20000</v>
          </cell>
          <cell r="H2792">
            <v>12660.2</v>
          </cell>
          <cell r="I2792">
            <v>5098.83</v>
          </cell>
          <cell r="J2792">
            <v>6940.03</v>
          </cell>
          <cell r="K2792">
            <v>5720.17</v>
          </cell>
        </row>
        <row r="2793">
          <cell r="B2793">
            <v>3000</v>
          </cell>
          <cell r="D2793">
            <v>0</v>
          </cell>
          <cell r="H2793">
            <v>60957.04</v>
          </cell>
          <cell r="I2793">
            <v>0</v>
          </cell>
          <cell r="J2793">
            <v>60957.04</v>
          </cell>
          <cell r="K2793">
            <v>0</v>
          </cell>
        </row>
        <row r="2794">
          <cell r="B2794">
            <v>3510</v>
          </cell>
          <cell r="C2794">
            <v>1418510000</v>
          </cell>
          <cell r="D2794">
            <v>384000</v>
          </cell>
          <cell r="H2794">
            <v>384000</v>
          </cell>
          <cell r="I2794">
            <v>259346.52</v>
          </cell>
          <cell r="J2794">
            <v>384000</v>
          </cell>
          <cell r="K2794">
            <v>0</v>
          </cell>
        </row>
        <row r="2795">
          <cell r="B2795">
            <v>3520</v>
          </cell>
          <cell r="C2795">
            <v>1418510000</v>
          </cell>
          <cell r="D2795">
            <v>0</v>
          </cell>
          <cell r="H2795">
            <v>4129.43</v>
          </cell>
          <cell r="I2795">
            <v>0</v>
          </cell>
          <cell r="J2795">
            <v>4129.43</v>
          </cell>
          <cell r="K2795">
            <v>0</v>
          </cell>
        </row>
        <row r="2796">
          <cell r="B2796">
            <v>3790</v>
          </cell>
          <cell r="C2796">
            <v>1418510000</v>
          </cell>
          <cell r="D2796">
            <v>5000</v>
          </cell>
          <cell r="H2796">
            <v>5000</v>
          </cell>
          <cell r="I2796">
            <v>4564.72</v>
          </cell>
          <cell r="J2796">
            <v>5000</v>
          </cell>
          <cell r="K2796">
            <v>0</v>
          </cell>
        </row>
        <row r="2797">
          <cell r="B2797">
            <v>3820</v>
          </cell>
          <cell r="C2797">
            <v>1418510000</v>
          </cell>
          <cell r="D2797">
            <v>69500</v>
          </cell>
          <cell r="H2797">
            <v>67701.22</v>
          </cell>
          <cell r="I2797">
            <v>30179.35</v>
          </cell>
          <cell r="J2797">
            <v>34934.35</v>
          </cell>
          <cell r="K2797">
            <v>32766.87</v>
          </cell>
        </row>
        <row r="2798">
          <cell r="A2798" t="str">
            <v>P2739</v>
          </cell>
          <cell r="D2798">
            <v>741500</v>
          </cell>
          <cell r="E2798">
            <v>0</v>
          </cell>
          <cell r="F2798">
            <v>0</v>
          </cell>
          <cell r="G2798">
            <v>0</v>
          </cell>
          <cell r="H2798">
            <v>802534.57</v>
          </cell>
          <cell r="I2798">
            <v>458086.92999999993</v>
          </cell>
          <cell r="J2798">
            <v>764047.53</v>
          </cell>
          <cell r="K2798">
            <v>38487.040000000001</v>
          </cell>
        </row>
        <row r="2799">
          <cell r="D2799">
            <v>41500</v>
          </cell>
          <cell r="H2799">
            <v>40468</v>
          </cell>
          <cell r="I2799">
            <v>16270.99</v>
          </cell>
          <cell r="J2799">
            <v>18226.990000000002</v>
          </cell>
          <cell r="K2799">
            <v>22241.01</v>
          </cell>
        </row>
        <row r="2800">
          <cell r="B2800">
            <v>1130</v>
          </cell>
          <cell r="C2800">
            <v>1518812100</v>
          </cell>
          <cell r="D2800">
            <v>90000</v>
          </cell>
          <cell r="H2800">
            <v>65350.45</v>
          </cell>
          <cell r="I2800">
            <v>64844</v>
          </cell>
          <cell r="J2800">
            <v>64844</v>
          </cell>
          <cell r="K2800">
            <v>506.45</v>
          </cell>
        </row>
        <row r="2801">
          <cell r="B2801">
            <v>1130</v>
          </cell>
          <cell r="C2801">
            <v>2518825102</v>
          </cell>
          <cell r="D2801">
            <v>134000</v>
          </cell>
          <cell r="H2801">
            <v>134000</v>
          </cell>
          <cell r="I2801">
            <v>127196.12</v>
          </cell>
          <cell r="J2801">
            <v>127196.12</v>
          </cell>
          <cell r="K2801">
            <v>6803.88</v>
          </cell>
        </row>
        <row r="2802">
          <cell r="B2802">
            <v>1210</v>
          </cell>
          <cell r="C2802">
            <v>1418510000</v>
          </cell>
          <cell r="D2802">
            <v>1000</v>
          </cell>
          <cell r="H2802">
            <v>235</v>
          </cell>
          <cell r="I2802">
            <v>235</v>
          </cell>
          <cell r="J2802">
            <v>235</v>
          </cell>
          <cell r="K2802">
            <v>0</v>
          </cell>
        </row>
        <row r="2803">
          <cell r="B2803">
            <v>1310</v>
          </cell>
          <cell r="C2803">
            <v>2518825102</v>
          </cell>
          <cell r="D2803">
            <v>106358</v>
          </cell>
          <cell r="H2803">
            <v>125467.11</v>
          </cell>
          <cell r="I2803">
            <v>92913.1</v>
          </cell>
          <cell r="J2803">
            <v>107585.8</v>
          </cell>
          <cell r="K2803">
            <v>17881.310000000001</v>
          </cell>
        </row>
        <row r="2804">
          <cell r="B2804">
            <v>1320</v>
          </cell>
          <cell r="C2804">
            <v>1518812100</v>
          </cell>
          <cell r="D2804">
            <v>63000</v>
          </cell>
          <cell r="H2804">
            <v>847488</v>
          </cell>
          <cell r="I2804">
            <v>2101.92</v>
          </cell>
          <cell r="J2804">
            <v>745917.02</v>
          </cell>
          <cell r="K2804">
            <v>101570.98</v>
          </cell>
        </row>
        <row r="2805">
          <cell r="B2805">
            <v>1320</v>
          </cell>
          <cell r="C2805">
            <v>2518825102</v>
          </cell>
          <cell r="D2805">
            <v>0</v>
          </cell>
          <cell r="H2805">
            <v>50000</v>
          </cell>
          <cell r="I2805">
            <v>0</v>
          </cell>
          <cell r="J2805">
            <v>50000</v>
          </cell>
          <cell r="K2805">
            <v>0</v>
          </cell>
        </row>
        <row r="2806">
          <cell r="B2806">
            <v>1340</v>
          </cell>
          <cell r="C2806">
            <v>2518825102</v>
          </cell>
          <cell r="D2806">
            <v>0</v>
          </cell>
          <cell r="H2806">
            <v>483000</v>
          </cell>
          <cell r="I2806">
            <v>0</v>
          </cell>
          <cell r="J2806">
            <v>419499.2</v>
          </cell>
          <cell r="K2806">
            <v>63500.800000000003</v>
          </cell>
        </row>
        <row r="2807">
          <cell r="B2807">
            <v>1410</v>
          </cell>
          <cell r="C2807">
            <v>1518812100</v>
          </cell>
          <cell r="D2807">
            <v>22000</v>
          </cell>
          <cell r="H2807">
            <v>22000</v>
          </cell>
          <cell r="I2807">
            <v>2101.92</v>
          </cell>
          <cell r="J2807">
            <v>20894.419999999998</v>
          </cell>
          <cell r="K2807">
            <v>1105.58</v>
          </cell>
        </row>
        <row r="2808">
          <cell r="B2808">
            <v>1410</v>
          </cell>
          <cell r="C2808">
            <v>2518825102</v>
          </cell>
          <cell r="D2808">
            <v>0</v>
          </cell>
          <cell r="H2808">
            <v>70000</v>
          </cell>
          <cell r="I2808">
            <v>0</v>
          </cell>
          <cell r="J2808">
            <v>48875</v>
          </cell>
          <cell r="K2808">
            <v>21125</v>
          </cell>
        </row>
        <row r="2809">
          <cell r="B2809">
            <v>1420</v>
          </cell>
          <cell r="C2809">
            <v>1518812100</v>
          </cell>
          <cell r="D2809">
            <v>29000</v>
          </cell>
          <cell r="H2809">
            <v>29000</v>
          </cell>
          <cell r="I2809">
            <v>0</v>
          </cell>
          <cell r="J2809">
            <v>25160.400000000001</v>
          </cell>
          <cell r="K2809">
            <v>3839.6</v>
          </cell>
        </row>
        <row r="2810">
          <cell r="B2810">
            <v>1420</v>
          </cell>
          <cell r="C2810">
            <v>2518825102</v>
          </cell>
          <cell r="D2810">
            <v>0</v>
          </cell>
          <cell r="H2810">
            <v>41488</v>
          </cell>
          <cell r="I2810">
            <v>0</v>
          </cell>
          <cell r="J2810">
            <v>41488</v>
          </cell>
          <cell r="K2810">
            <v>0</v>
          </cell>
        </row>
        <row r="2811">
          <cell r="B2811">
            <v>1430</v>
          </cell>
          <cell r="C2811">
            <v>1518812100</v>
          </cell>
          <cell r="D2811">
            <v>12000</v>
          </cell>
          <cell r="H2811">
            <v>12000</v>
          </cell>
          <cell r="I2811">
            <v>0</v>
          </cell>
          <cell r="J2811">
            <v>0</v>
          </cell>
          <cell r="K2811">
            <v>12000</v>
          </cell>
        </row>
        <row r="2812">
          <cell r="B2812">
            <v>1430</v>
          </cell>
          <cell r="C2812">
            <v>2518825102</v>
          </cell>
          <cell r="D2812">
            <v>0</v>
          </cell>
          <cell r="H2812">
            <v>140000</v>
          </cell>
          <cell r="I2812">
            <v>0</v>
          </cell>
          <cell r="J2812">
            <v>140000</v>
          </cell>
          <cell r="K2812">
            <v>0</v>
          </cell>
        </row>
        <row r="2813">
          <cell r="B2813">
            <v>1440</v>
          </cell>
          <cell r="C2813">
            <v>2518825102</v>
          </cell>
          <cell r="D2813">
            <v>777024</v>
          </cell>
          <cell r="H2813">
            <v>2072596.35</v>
          </cell>
          <cell r="I2813">
            <v>1034290.76</v>
          </cell>
          <cell r="J2813">
            <v>1871872.79</v>
          </cell>
          <cell r="K2813">
            <v>200723.56</v>
          </cell>
        </row>
        <row r="2814">
          <cell r="B2814">
            <v>1540</v>
          </cell>
          <cell r="C2814">
            <v>2518825102</v>
          </cell>
          <cell r="D2814">
            <v>589385</v>
          </cell>
          <cell r="H2814">
            <v>589385</v>
          </cell>
          <cell r="I2814">
            <v>406221.83</v>
          </cell>
          <cell r="J2814">
            <v>406221.83</v>
          </cell>
          <cell r="K2814">
            <v>183163.17</v>
          </cell>
        </row>
        <row r="2815">
          <cell r="B2815">
            <v>1590</v>
          </cell>
          <cell r="C2815">
            <v>2518825102</v>
          </cell>
          <cell r="D2815">
            <v>266964</v>
          </cell>
          <cell r="H2815">
            <v>266964</v>
          </cell>
          <cell r="I2815">
            <v>226838.32</v>
          </cell>
          <cell r="J2815">
            <v>226838.32</v>
          </cell>
          <cell r="K2815">
            <v>40125.68</v>
          </cell>
        </row>
        <row r="2816">
          <cell r="B2816">
            <v>1710</v>
          </cell>
          <cell r="C2816">
            <v>1518812100</v>
          </cell>
          <cell r="D2816">
            <v>47460</v>
          </cell>
          <cell r="H2816">
            <v>47460</v>
          </cell>
          <cell r="I2816">
            <v>9201.0300000000007</v>
          </cell>
          <cell r="J2816">
            <v>9201.0300000000007</v>
          </cell>
          <cell r="K2816">
            <v>38258.97</v>
          </cell>
        </row>
        <row r="2817">
          <cell r="B2817">
            <v>1710</v>
          </cell>
          <cell r="C2817">
            <v>2518825102</v>
          </cell>
          <cell r="D2817">
            <v>30708</v>
          </cell>
          <cell r="H2817">
            <v>30708</v>
          </cell>
          <cell r="I2817">
            <v>26596.9</v>
          </cell>
          <cell r="J2817">
            <v>26596.9</v>
          </cell>
          <cell r="K2817">
            <v>4111.1000000000004</v>
          </cell>
        </row>
        <row r="2818">
          <cell r="B2818">
            <v>2000</v>
          </cell>
          <cell r="D2818">
            <v>15408</v>
          </cell>
          <cell r="H2818">
            <v>15408</v>
          </cell>
          <cell r="I2818">
            <v>13338.56</v>
          </cell>
          <cell r="J2818">
            <v>13338.56</v>
          </cell>
          <cell r="K2818">
            <v>2069.44</v>
          </cell>
        </row>
        <row r="2819">
          <cell r="B2819">
            <v>2110</v>
          </cell>
          <cell r="C2819">
            <v>1418510000</v>
          </cell>
          <cell r="D2819">
            <v>15936</v>
          </cell>
          <cell r="H2819">
            <v>15936</v>
          </cell>
          <cell r="I2819">
            <v>13805.36</v>
          </cell>
          <cell r="J2819">
            <v>13805.36</v>
          </cell>
          <cell r="K2819">
            <v>2130.64</v>
          </cell>
        </row>
        <row r="2820">
          <cell r="B2820">
            <v>2110</v>
          </cell>
          <cell r="C2820">
            <v>2506828203</v>
          </cell>
          <cell r="D2820">
            <v>8675</v>
          </cell>
          <cell r="H2820">
            <v>8675</v>
          </cell>
          <cell r="I2820">
            <v>0</v>
          </cell>
          <cell r="J2820">
            <v>0</v>
          </cell>
          <cell r="K2820">
            <v>8675</v>
          </cell>
        </row>
        <row r="2821">
          <cell r="B2821">
            <v>2150</v>
          </cell>
          <cell r="C2821">
            <v>1418510000</v>
          </cell>
          <cell r="D2821">
            <v>104775</v>
          </cell>
          <cell r="H2821">
            <v>104775</v>
          </cell>
          <cell r="I2821">
            <v>67810.14</v>
          </cell>
          <cell r="J2821">
            <v>67810.14</v>
          </cell>
          <cell r="K2821">
            <v>36964.86</v>
          </cell>
        </row>
        <row r="2822">
          <cell r="B2822">
            <v>2160</v>
          </cell>
          <cell r="C2822">
            <v>1418510000</v>
          </cell>
          <cell r="D2822">
            <v>40175</v>
          </cell>
          <cell r="H2822">
            <v>40175</v>
          </cell>
          <cell r="I2822">
            <v>4067.72</v>
          </cell>
          <cell r="J2822">
            <v>4067.72</v>
          </cell>
          <cell r="K2822">
            <v>36107.279999999999</v>
          </cell>
        </row>
        <row r="2823">
          <cell r="B2823">
            <v>2160</v>
          </cell>
          <cell r="C2823">
            <v>2506828203</v>
          </cell>
          <cell r="D2823">
            <v>59284</v>
          </cell>
          <cell r="H2823">
            <v>59284</v>
          </cell>
          <cell r="I2823">
            <v>44563.8</v>
          </cell>
          <cell r="J2823">
            <v>44563.8</v>
          </cell>
          <cell r="K2823">
            <v>14720.2</v>
          </cell>
        </row>
        <row r="2824">
          <cell r="B2824">
            <v>2170</v>
          </cell>
          <cell r="C2824">
            <v>1418510000</v>
          </cell>
          <cell r="D2824">
            <v>80500</v>
          </cell>
          <cell r="H2824">
            <v>31301.040000000001</v>
          </cell>
          <cell r="I2824">
            <v>25417.040000000001</v>
          </cell>
          <cell r="J2824">
            <v>25417.040000000001</v>
          </cell>
          <cell r="K2824">
            <v>5884</v>
          </cell>
        </row>
        <row r="2825">
          <cell r="B2825">
            <v>2170</v>
          </cell>
          <cell r="C2825">
            <v>2506828203</v>
          </cell>
          <cell r="D2825">
            <v>15000</v>
          </cell>
          <cell r="H2825">
            <v>17986.71</v>
          </cell>
          <cell r="I2825">
            <v>17986.71</v>
          </cell>
          <cell r="J2825">
            <v>17986.71</v>
          </cell>
          <cell r="K2825">
            <v>0</v>
          </cell>
        </row>
        <row r="2826">
          <cell r="B2826">
            <v>2210</v>
          </cell>
          <cell r="C2826">
            <v>1418510000</v>
          </cell>
          <cell r="D2826">
            <v>15000</v>
          </cell>
          <cell r="H2826">
            <v>0</v>
          </cell>
          <cell r="I2826">
            <v>0</v>
          </cell>
          <cell r="J2826">
            <v>0</v>
          </cell>
          <cell r="K2826">
            <v>0</v>
          </cell>
        </row>
        <row r="2827">
          <cell r="B2827">
            <v>2210</v>
          </cell>
          <cell r="C2827">
            <v>1418710000</v>
          </cell>
          <cell r="D2827">
            <v>18000</v>
          </cell>
          <cell r="H2827">
            <v>12527.38</v>
          </cell>
          <cell r="I2827">
            <v>6643.38</v>
          </cell>
          <cell r="J2827">
            <v>6643.38</v>
          </cell>
          <cell r="K2827">
            <v>5884</v>
          </cell>
        </row>
        <row r="2828">
          <cell r="B2828">
            <v>2230</v>
          </cell>
          <cell r="C2828">
            <v>1418510000</v>
          </cell>
          <cell r="D2828">
            <v>7500</v>
          </cell>
          <cell r="H2828">
            <v>360</v>
          </cell>
          <cell r="I2828">
            <v>360</v>
          </cell>
          <cell r="J2828">
            <v>360</v>
          </cell>
          <cell r="K2828">
            <v>0</v>
          </cell>
        </row>
        <row r="2829">
          <cell r="B2829">
            <v>2440</v>
          </cell>
          <cell r="C2829">
            <v>1418510000</v>
          </cell>
          <cell r="D2829">
            <v>15000</v>
          </cell>
          <cell r="H2829">
            <v>426.95</v>
          </cell>
          <cell r="I2829">
            <v>426.95</v>
          </cell>
          <cell r="J2829">
            <v>426.95</v>
          </cell>
          <cell r="K2829">
            <v>0</v>
          </cell>
        </row>
        <row r="2830">
          <cell r="B2830">
            <v>2440</v>
          </cell>
          <cell r="C2830">
            <v>2511828903</v>
          </cell>
          <cell r="D2830">
            <v>10000</v>
          </cell>
          <cell r="H2830">
            <v>0</v>
          </cell>
          <cell r="I2830">
            <v>0</v>
          </cell>
          <cell r="J2830">
            <v>0</v>
          </cell>
          <cell r="K2830">
            <v>0</v>
          </cell>
        </row>
        <row r="2831">
          <cell r="B2831">
            <v>2440</v>
          </cell>
          <cell r="C2831">
            <v>2512828203</v>
          </cell>
          <cell r="D2831">
            <v>107139</v>
          </cell>
          <cell r="H2831">
            <v>1451910.31</v>
          </cell>
          <cell r="I2831">
            <v>602651.89</v>
          </cell>
          <cell r="J2831">
            <v>1440233.92</v>
          </cell>
          <cell r="K2831">
            <v>11676.39</v>
          </cell>
        </row>
        <row r="2832">
          <cell r="B2832">
            <v>2440</v>
          </cell>
          <cell r="C2832">
            <v>2512828903</v>
          </cell>
          <cell r="D2832">
            <v>10203</v>
          </cell>
          <cell r="H2832">
            <v>10203</v>
          </cell>
          <cell r="I2832">
            <v>0</v>
          </cell>
          <cell r="J2832">
            <v>0</v>
          </cell>
          <cell r="K2832">
            <v>10203</v>
          </cell>
        </row>
        <row r="2833">
          <cell r="B2833">
            <v>2450</v>
          </cell>
          <cell r="C2833">
            <v>1418510000</v>
          </cell>
          <cell r="D2833">
            <v>12936</v>
          </cell>
          <cell r="H2833">
            <v>12297</v>
          </cell>
          <cell r="I2833">
            <v>12297</v>
          </cell>
          <cell r="J2833">
            <v>12297</v>
          </cell>
          <cell r="K2833">
            <v>0</v>
          </cell>
        </row>
        <row r="2834">
          <cell r="B2834">
            <v>2460</v>
          </cell>
          <cell r="C2834">
            <v>1418510000</v>
          </cell>
          <cell r="D2834">
            <v>0</v>
          </cell>
          <cell r="H2834">
            <v>881502.77</v>
          </cell>
          <cell r="I2834">
            <v>64902.77</v>
          </cell>
          <cell r="J2834">
            <v>881502.77</v>
          </cell>
          <cell r="K2834">
            <v>0</v>
          </cell>
        </row>
        <row r="2835">
          <cell r="B2835">
            <v>2460</v>
          </cell>
          <cell r="C2835">
            <v>2511828203</v>
          </cell>
          <cell r="D2835">
            <v>0</v>
          </cell>
          <cell r="H2835">
            <v>232043.38</v>
          </cell>
          <cell r="I2835">
            <v>232043.38</v>
          </cell>
          <cell r="J2835">
            <v>232043.38</v>
          </cell>
          <cell r="K2835">
            <v>0</v>
          </cell>
        </row>
        <row r="2836">
          <cell r="B2836">
            <v>2460</v>
          </cell>
          <cell r="C2836">
            <v>2511828903</v>
          </cell>
          <cell r="D2836">
            <v>0</v>
          </cell>
          <cell r="H2836">
            <v>124453.85</v>
          </cell>
          <cell r="I2836">
            <v>124452.15</v>
          </cell>
          <cell r="J2836">
            <v>124452.15</v>
          </cell>
          <cell r="K2836">
            <v>1.7</v>
          </cell>
        </row>
        <row r="2837">
          <cell r="B2837">
            <v>2460</v>
          </cell>
          <cell r="C2837">
            <v>2512828903</v>
          </cell>
          <cell r="D2837">
            <v>0</v>
          </cell>
          <cell r="H2837">
            <v>119998.52</v>
          </cell>
          <cell r="I2837">
            <v>119998.52</v>
          </cell>
          <cell r="J2837">
            <v>119998.52</v>
          </cell>
          <cell r="K2837">
            <v>0</v>
          </cell>
        </row>
        <row r="2838">
          <cell r="B2838">
            <v>2460</v>
          </cell>
          <cell r="C2838">
            <v>2513828903</v>
          </cell>
          <cell r="D2838">
            <v>84000</v>
          </cell>
          <cell r="H2838">
            <v>71411.789999999994</v>
          </cell>
          <cell r="I2838">
            <v>48958.07</v>
          </cell>
          <cell r="J2838">
            <v>69940.100000000006</v>
          </cell>
          <cell r="K2838">
            <v>1471.69</v>
          </cell>
        </row>
        <row r="2839">
          <cell r="B2839">
            <v>2470</v>
          </cell>
          <cell r="C2839">
            <v>1418510000</v>
          </cell>
          <cell r="D2839">
            <v>237428</v>
          </cell>
          <cell r="H2839">
            <v>237428</v>
          </cell>
          <cell r="I2839">
            <v>163025.73000000001</v>
          </cell>
          <cell r="J2839">
            <v>163025.73000000001</v>
          </cell>
          <cell r="K2839">
            <v>74402.27</v>
          </cell>
        </row>
        <row r="2840">
          <cell r="B2840">
            <v>2470</v>
          </cell>
          <cell r="C2840">
            <v>2506828203</v>
          </cell>
          <cell r="D2840">
            <v>237428</v>
          </cell>
          <cell r="H2840">
            <v>237428</v>
          </cell>
          <cell r="I2840">
            <v>163025.73000000001</v>
          </cell>
          <cell r="J2840">
            <v>163025.73000000001</v>
          </cell>
          <cell r="K2840">
            <v>74402.27</v>
          </cell>
        </row>
        <row r="2841">
          <cell r="B2841">
            <v>2480</v>
          </cell>
          <cell r="C2841">
            <v>2511828903</v>
          </cell>
          <cell r="D2841">
            <v>101568</v>
          </cell>
          <cell r="H2841">
            <v>101568</v>
          </cell>
          <cell r="I2841">
            <v>86946.26</v>
          </cell>
          <cell r="J2841">
            <v>86946.26</v>
          </cell>
          <cell r="K2841">
            <v>14621.74</v>
          </cell>
        </row>
        <row r="2842">
          <cell r="B2842">
            <v>2490</v>
          </cell>
          <cell r="C2842">
            <v>1418510000</v>
          </cell>
          <cell r="D2842">
            <v>18057</v>
          </cell>
          <cell r="H2842">
            <v>18057</v>
          </cell>
          <cell r="I2842">
            <v>3500.65</v>
          </cell>
          <cell r="J2842">
            <v>3500.65</v>
          </cell>
          <cell r="K2842">
            <v>14556.35</v>
          </cell>
        </row>
        <row r="2843">
          <cell r="B2843">
            <v>2540</v>
          </cell>
          <cell r="C2843">
            <v>1418510000</v>
          </cell>
          <cell r="D2843">
            <v>12180</v>
          </cell>
          <cell r="H2843">
            <v>12180</v>
          </cell>
          <cell r="I2843">
            <v>10566.1</v>
          </cell>
          <cell r="J2843">
            <v>10566.1</v>
          </cell>
          <cell r="K2843">
            <v>1613.9</v>
          </cell>
        </row>
        <row r="2844">
          <cell r="B2844">
            <v>2710</v>
          </cell>
          <cell r="C2844">
            <v>1418510000</v>
          </cell>
          <cell r="D2844">
            <v>6108</v>
          </cell>
          <cell r="H2844">
            <v>6108</v>
          </cell>
          <cell r="I2844">
            <v>5298.91</v>
          </cell>
          <cell r="J2844">
            <v>5298.91</v>
          </cell>
          <cell r="K2844">
            <v>809.09</v>
          </cell>
        </row>
        <row r="2845">
          <cell r="B2845">
            <v>2720</v>
          </cell>
          <cell r="C2845">
            <v>2511828903</v>
          </cell>
          <cell r="D2845">
            <v>6324</v>
          </cell>
          <cell r="H2845">
            <v>6324</v>
          </cell>
          <cell r="I2845">
            <v>5484.39</v>
          </cell>
          <cell r="J2845">
            <v>5484.39</v>
          </cell>
          <cell r="K2845">
            <v>839.61</v>
          </cell>
        </row>
        <row r="2846">
          <cell r="B2846">
            <v>2730</v>
          </cell>
          <cell r="C2846">
            <v>1418510000</v>
          </cell>
          <cell r="D2846">
            <v>3612</v>
          </cell>
          <cell r="H2846">
            <v>3612</v>
          </cell>
          <cell r="I2846">
            <v>0</v>
          </cell>
          <cell r="J2846">
            <v>0</v>
          </cell>
          <cell r="K2846">
            <v>3612</v>
          </cell>
        </row>
        <row r="2847">
          <cell r="B2847">
            <v>2730</v>
          </cell>
          <cell r="C2847">
            <v>2506828203</v>
          </cell>
          <cell r="D2847">
            <v>51275</v>
          </cell>
          <cell r="H2847">
            <v>51275</v>
          </cell>
          <cell r="I2847">
            <v>35165.72</v>
          </cell>
          <cell r="J2847">
            <v>35165.72</v>
          </cell>
          <cell r="K2847">
            <v>16109.28</v>
          </cell>
        </row>
        <row r="2848">
          <cell r="B2848">
            <v>2730</v>
          </cell>
          <cell r="C2848">
            <v>2511828903</v>
          </cell>
          <cell r="D2848">
            <v>14796</v>
          </cell>
          <cell r="H2848">
            <v>14796</v>
          </cell>
          <cell r="I2848">
            <v>361.6</v>
          </cell>
          <cell r="J2848">
            <v>361.6</v>
          </cell>
          <cell r="K2848">
            <v>14434.4</v>
          </cell>
        </row>
        <row r="2849">
          <cell r="B2849">
            <v>2740</v>
          </cell>
          <cell r="C2849">
            <v>1418510000</v>
          </cell>
          <cell r="D2849">
            <v>23508</v>
          </cell>
          <cell r="H2849">
            <v>23508</v>
          </cell>
          <cell r="I2849">
            <v>15702.1</v>
          </cell>
          <cell r="J2849">
            <v>15702.1</v>
          </cell>
          <cell r="K2849">
            <v>7805.9</v>
          </cell>
        </row>
        <row r="2850">
          <cell r="B2850">
            <v>2910</v>
          </cell>
          <cell r="C2850">
            <v>2511828903</v>
          </cell>
          <cell r="D2850">
            <v>155903</v>
          </cell>
          <cell r="H2850">
            <v>200903</v>
          </cell>
          <cell r="I2850">
            <v>176729.62</v>
          </cell>
          <cell r="J2850">
            <v>197166.62</v>
          </cell>
          <cell r="K2850">
            <v>3736.38</v>
          </cell>
        </row>
        <row r="2851">
          <cell r="B2851">
            <v>2910</v>
          </cell>
          <cell r="C2851">
            <v>2516825202</v>
          </cell>
          <cell r="D2851">
            <v>151403</v>
          </cell>
          <cell r="H2851">
            <v>151403</v>
          </cell>
          <cell r="I2851">
            <v>130139.75</v>
          </cell>
          <cell r="J2851">
            <v>150576.75</v>
          </cell>
          <cell r="K2851">
            <v>826.25</v>
          </cell>
        </row>
        <row r="2852">
          <cell r="B2852">
            <v>2930</v>
          </cell>
          <cell r="C2852">
            <v>1418510000</v>
          </cell>
          <cell r="D2852">
            <v>151403</v>
          </cell>
          <cell r="H2852">
            <v>151403</v>
          </cell>
          <cell r="I2852">
            <v>130139.75</v>
          </cell>
          <cell r="J2852">
            <v>150576.75</v>
          </cell>
          <cell r="K2852">
            <v>826.25</v>
          </cell>
        </row>
        <row r="2853">
          <cell r="B2853">
            <v>2930</v>
          </cell>
          <cell r="C2853">
            <v>2509828203</v>
          </cell>
          <cell r="D2853">
            <v>4500</v>
          </cell>
          <cell r="H2853">
            <v>49500</v>
          </cell>
          <cell r="I2853">
            <v>46589.87</v>
          </cell>
          <cell r="J2853">
            <v>46589.87</v>
          </cell>
          <cell r="K2853">
            <v>2910.13</v>
          </cell>
        </row>
        <row r="2854">
          <cell r="B2854">
            <v>2940</v>
          </cell>
          <cell r="C2854">
            <v>1418510000</v>
          </cell>
          <cell r="D2854">
            <v>4500</v>
          </cell>
          <cell r="H2854">
            <v>4500</v>
          </cell>
          <cell r="I2854">
            <v>1827</v>
          </cell>
          <cell r="J2854">
            <v>1827</v>
          </cell>
          <cell r="K2854">
            <v>2673</v>
          </cell>
        </row>
        <row r="2855">
          <cell r="B2855">
            <v>2980</v>
          </cell>
          <cell r="C2855">
            <v>2506828203</v>
          </cell>
          <cell r="D2855">
            <v>0</v>
          </cell>
          <cell r="H2855">
            <v>45000</v>
          </cell>
          <cell r="I2855">
            <v>44762.87</v>
          </cell>
          <cell r="J2855">
            <v>44762.87</v>
          </cell>
          <cell r="K2855">
            <v>237.13</v>
          </cell>
        </row>
        <row r="2856">
          <cell r="B2856">
            <v>3000</v>
          </cell>
          <cell r="D2856">
            <v>758728</v>
          </cell>
          <cell r="H2856">
            <v>776278</v>
          </cell>
          <cell r="I2856">
            <v>526463.17000000004</v>
          </cell>
          <cell r="J2856">
            <v>546510.37</v>
          </cell>
          <cell r="K2856">
            <v>229767.63</v>
          </cell>
        </row>
        <row r="2857">
          <cell r="B2857">
            <v>3110</v>
          </cell>
          <cell r="C2857">
            <v>1418510000</v>
          </cell>
          <cell r="D2857">
            <v>637378</v>
          </cell>
          <cell r="H2857">
            <v>637378</v>
          </cell>
          <cell r="I2857">
            <v>464864.83</v>
          </cell>
          <cell r="J2857">
            <v>484912.03</v>
          </cell>
          <cell r="K2857">
            <v>152465.97</v>
          </cell>
        </row>
        <row r="2858">
          <cell r="B2858">
            <v>3110</v>
          </cell>
          <cell r="C2858">
            <v>2518825102</v>
          </cell>
          <cell r="D2858">
            <v>276972</v>
          </cell>
          <cell r="H2858">
            <v>276972</v>
          </cell>
          <cell r="I2858">
            <v>236327.95</v>
          </cell>
          <cell r="J2858">
            <v>236327.95</v>
          </cell>
          <cell r="K2858">
            <v>40644.050000000003</v>
          </cell>
        </row>
        <row r="2859">
          <cell r="B2859">
            <v>3120</v>
          </cell>
          <cell r="C2859">
            <v>1418510000</v>
          </cell>
          <cell r="D2859">
            <v>151403</v>
          </cell>
          <cell r="H2859">
            <v>151403</v>
          </cell>
          <cell r="I2859">
            <v>130529.55</v>
          </cell>
          <cell r="J2859">
            <v>150576.75</v>
          </cell>
          <cell r="K2859">
            <v>826.25</v>
          </cell>
        </row>
        <row r="2860">
          <cell r="B2860">
            <v>3130</v>
          </cell>
          <cell r="C2860">
            <v>1418510000</v>
          </cell>
          <cell r="D2860">
            <v>49239</v>
          </cell>
          <cell r="H2860">
            <v>49239</v>
          </cell>
          <cell r="I2860">
            <v>9546.0499999999993</v>
          </cell>
          <cell r="J2860">
            <v>9546.0499999999993</v>
          </cell>
          <cell r="K2860">
            <v>39692.949999999997</v>
          </cell>
        </row>
        <row r="2861">
          <cell r="B2861">
            <v>3140</v>
          </cell>
          <cell r="C2861">
            <v>2518825102</v>
          </cell>
          <cell r="D2861">
            <v>28716</v>
          </cell>
          <cell r="H2861">
            <v>28716</v>
          </cell>
          <cell r="I2861">
            <v>24083.119999999999</v>
          </cell>
          <cell r="J2861">
            <v>24083.119999999999</v>
          </cell>
          <cell r="K2861">
            <v>4632.88</v>
          </cell>
        </row>
        <row r="2862">
          <cell r="B2862">
            <v>3170</v>
          </cell>
          <cell r="C2862">
            <v>2518825102</v>
          </cell>
          <cell r="D2862">
            <v>14400</v>
          </cell>
          <cell r="H2862">
            <v>14400</v>
          </cell>
          <cell r="I2862">
            <v>12077.84</v>
          </cell>
          <cell r="J2862">
            <v>12077.84</v>
          </cell>
          <cell r="K2862">
            <v>2322.16</v>
          </cell>
        </row>
        <row r="2863">
          <cell r="B2863">
            <v>3290</v>
          </cell>
          <cell r="C2863">
            <v>1418510000</v>
          </cell>
          <cell r="D2863">
            <v>14904</v>
          </cell>
          <cell r="H2863">
            <v>14904</v>
          </cell>
          <cell r="I2863">
            <v>12500.58</v>
          </cell>
          <cell r="J2863">
            <v>12500.58</v>
          </cell>
          <cell r="K2863">
            <v>2403.42</v>
          </cell>
        </row>
        <row r="2864">
          <cell r="B2864">
            <v>3360</v>
          </cell>
          <cell r="C2864">
            <v>1418510000</v>
          </cell>
          <cell r="D2864">
            <v>7884</v>
          </cell>
          <cell r="H2864">
            <v>7884</v>
          </cell>
          <cell r="I2864">
            <v>0</v>
          </cell>
          <cell r="J2864">
            <v>0</v>
          </cell>
          <cell r="K2864">
            <v>7884</v>
          </cell>
        </row>
        <row r="2865">
          <cell r="B2865">
            <v>3360</v>
          </cell>
          <cell r="C2865">
            <v>1418710000</v>
          </cell>
          <cell r="D2865">
            <v>53629</v>
          </cell>
          <cell r="H2865">
            <v>53629</v>
          </cell>
          <cell r="I2865">
            <v>28566.799999999999</v>
          </cell>
          <cell r="J2865">
            <v>28566.799999999999</v>
          </cell>
          <cell r="K2865">
            <v>25062.2</v>
          </cell>
        </row>
        <row r="2866">
          <cell r="B2866">
            <v>3380</v>
          </cell>
          <cell r="C2866">
            <v>1418510000</v>
          </cell>
          <cell r="D2866">
            <v>23035</v>
          </cell>
          <cell r="H2866">
            <v>23035</v>
          </cell>
          <cell r="I2866">
            <v>1909.92</v>
          </cell>
          <cell r="J2866">
            <v>1909.92</v>
          </cell>
          <cell r="K2866">
            <v>21125.08</v>
          </cell>
        </row>
        <row r="2867">
          <cell r="B2867">
            <v>3380</v>
          </cell>
          <cell r="C2867">
            <v>2518825102</v>
          </cell>
          <cell r="D2867">
            <v>17196</v>
          </cell>
          <cell r="H2867">
            <v>17196</v>
          </cell>
          <cell r="I2867">
            <v>9323.02</v>
          </cell>
          <cell r="J2867">
            <v>9323.02</v>
          </cell>
          <cell r="K2867">
            <v>7872.98</v>
          </cell>
        </row>
        <row r="2868">
          <cell r="B2868">
            <v>3410</v>
          </cell>
          <cell r="C2868">
            <v>1418510000</v>
          </cell>
          <cell r="D2868">
            <v>49850</v>
          </cell>
          <cell r="H2868">
            <v>58650</v>
          </cell>
          <cell r="I2868">
            <v>9144.34</v>
          </cell>
          <cell r="J2868">
            <v>9144.34</v>
          </cell>
          <cell r="K2868">
            <v>49505.66</v>
          </cell>
        </row>
        <row r="2869">
          <cell r="B2869">
            <v>3470</v>
          </cell>
          <cell r="C2869">
            <v>1418510000</v>
          </cell>
          <cell r="D2869">
            <v>9350</v>
          </cell>
          <cell r="H2869">
            <v>9350</v>
          </cell>
          <cell r="I2869">
            <v>0</v>
          </cell>
          <cell r="J2869">
            <v>0</v>
          </cell>
          <cell r="K2869">
            <v>9350</v>
          </cell>
        </row>
        <row r="2870">
          <cell r="B2870">
            <v>3510</v>
          </cell>
          <cell r="C2870">
            <v>1418510000</v>
          </cell>
          <cell r="D2870">
            <v>40500</v>
          </cell>
          <cell r="H2870">
            <v>49300</v>
          </cell>
          <cell r="I2870">
            <v>9144.34</v>
          </cell>
          <cell r="J2870">
            <v>9144.34</v>
          </cell>
          <cell r="K2870">
            <v>40155.660000000003</v>
          </cell>
        </row>
        <row r="2871">
          <cell r="B2871">
            <v>3510</v>
          </cell>
          <cell r="C2871">
            <v>2511828203</v>
          </cell>
          <cell r="D2871">
            <v>71500</v>
          </cell>
          <cell r="H2871">
            <v>80250</v>
          </cell>
          <cell r="I2871">
            <v>52454</v>
          </cell>
          <cell r="J2871">
            <v>52454</v>
          </cell>
          <cell r="K2871">
            <v>27796</v>
          </cell>
        </row>
        <row r="2872">
          <cell r="B2872">
            <v>3510</v>
          </cell>
          <cell r="C2872">
            <v>2516825202</v>
          </cell>
          <cell r="D2872">
            <v>20000</v>
          </cell>
          <cell r="H2872">
            <v>28750</v>
          </cell>
          <cell r="I2872">
            <v>8750</v>
          </cell>
          <cell r="J2872">
            <v>8750</v>
          </cell>
          <cell r="K2872">
            <v>20000</v>
          </cell>
        </row>
        <row r="2873">
          <cell r="B2873">
            <v>3520</v>
          </cell>
          <cell r="C2873">
            <v>2511828203</v>
          </cell>
          <cell r="D2873">
            <v>51500</v>
          </cell>
          <cell r="H2873">
            <v>51500</v>
          </cell>
          <cell r="I2873">
            <v>43704</v>
          </cell>
          <cell r="J2873">
            <v>43704</v>
          </cell>
          <cell r="K2873">
            <v>7796</v>
          </cell>
        </row>
        <row r="2874">
          <cell r="B2874">
            <v>3530</v>
          </cell>
          <cell r="C2874">
            <v>2511828203</v>
          </cell>
          <cell r="D2874">
            <v>19500</v>
          </cell>
          <cell r="H2874">
            <v>19500</v>
          </cell>
          <cell r="I2874">
            <v>6689.87</v>
          </cell>
          <cell r="J2874">
            <v>6689.87</v>
          </cell>
          <cell r="K2874">
            <v>12810.13</v>
          </cell>
        </row>
        <row r="2875">
          <cell r="B2875">
            <v>3550</v>
          </cell>
          <cell r="C2875">
            <v>1418510000</v>
          </cell>
          <cell r="D2875">
            <v>19500</v>
          </cell>
          <cell r="H2875">
            <v>19500</v>
          </cell>
          <cell r="I2875">
            <v>6689.87</v>
          </cell>
          <cell r="J2875">
            <v>6689.87</v>
          </cell>
          <cell r="K2875">
            <v>12810.13</v>
          </cell>
        </row>
        <row r="2876">
          <cell r="B2876">
            <v>3580</v>
          </cell>
          <cell r="C2876">
            <v>1418510000</v>
          </cell>
          <cell r="D2876">
            <v>19500</v>
          </cell>
          <cell r="H2876">
            <v>19500</v>
          </cell>
          <cell r="I2876">
            <v>6689.87</v>
          </cell>
          <cell r="J2876">
            <v>6689.87</v>
          </cell>
          <cell r="K2876">
            <v>12810.13</v>
          </cell>
        </row>
        <row r="2877">
          <cell r="B2877">
            <v>3580</v>
          </cell>
          <cell r="C2877">
            <v>1518812100</v>
          </cell>
          <cell r="D2877">
            <v>12203062</v>
          </cell>
          <cell r="H2877">
            <v>12618113.199999999</v>
          </cell>
          <cell r="I2877">
            <v>9198136.0800000001</v>
          </cell>
          <cell r="J2877">
            <v>10308025.52</v>
          </cell>
          <cell r="K2877">
            <v>2310087.6800000002</v>
          </cell>
        </row>
        <row r="2878">
          <cell r="B2878">
            <v>3590</v>
          </cell>
          <cell r="C2878">
            <v>1418510000</v>
          </cell>
          <cell r="D2878">
            <v>12203062</v>
          </cell>
          <cell r="H2878">
            <v>12618113.199999999</v>
          </cell>
          <cell r="I2878">
            <v>9198136.0800000001</v>
          </cell>
          <cell r="J2878">
            <v>10308025.52</v>
          </cell>
          <cell r="K2878">
            <v>2310087.6800000002</v>
          </cell>
        </row>
        <row r="2879">
          <cell r="B2879">
            <v>3720</v>
          </cell>
          <cell r="C2879">
            <v>1418510000</v>
          </cell>
          <cell r="D2879">
            <v>12203062</v>
          </cell>
          <cell r="H2879">
            <v>12618113.199999999</v>
          </cell>
          <cell r="I2879">
            <v>9198136.0800000001</v>
          </cell>
          <cell r="J2879">
            <v>10308025.52</v>
          </cell>
          <cell r="K2879">
            <v>2310087.6800000002</v>
          </cell>
        </row>
        <row r="2880">
          <cell r="B2880">
            <v>3750</v>
          </cell>
          <cell r="C2880">
            <v>1418510000</v>
          </cell>
          <cell r="D2880">
            <v>10682177</v>
          </cell>
          <cell r="H2880">
            <v>10852575.27</v>
          </cell>
          <cell r="I2880">
            <v>8087888.75</v>
          </cell>
          <cell r="J2880">
            <v>9018047.2899999991</v>
          </cell>
          <cell r="K2880">
            <v>1834527.98</v>
          </cell>
        </row>
        <row r="2881">
          <cell r="B2881">
            <v>3790</v>
          </cell>
          <cell r="C2881">
            <v>1418510000</v>
          </cell>
          <cell r="D2881">
            <v>8602502</v>
          </cell>
          <cell r="H2881">
            <v>8343472.5700000003</v>
          </cell>
          <cell r="I2881">
            <v>6848413.6600000001</v>
          </cell>
          <cell r="J2881">
            <v>6848413.6600000001</v>
          </cell>
          <cell r="K2881">
            <v>1495058.91</v>
          </cell>
        </row>
        <row r="2882">
          <cell r="B2882">
            <v>3790</v>
          </cell>
          <cell r="C2882">
            <v>1418710000</v>
          </cell>
          <cell r="D2882">
            <v>0</v>
          </cell>
          <cell r="H2882">
            <v>1637655</v>
          </cell>
          <cell r="I2882">
            <v>1339968.0900000001</v>
          </cell>
          <cell r="J2882">
            <v>1339968.0900000001</v>
          </cell>
          <cell r="K2882">
            <v>297686.90999999997</v>
          </cell>
        </row>
        <row r="2883">
          <cell r="B2883">
            <v>3820</v>
          </cell>
          <cell r="C2883">
            <v>1418510000</v>
          </cell>
          <cell r="D2883">
            <v>408354</v>
          </cell>
          <cell r="H2883">
            <v>408354</v>
          </cell>
          <cell r="I2883">
            <v>264356.71999999997</v>
          </cell>
          <cell r="J2883">
            <v>264356.71999999997</v>
          </cell>
          <cell r="K2883">
            <v>143997.28</v>
          </cell>
        </row>
        <row r="2884">
          <cell r="B2884">
            <v>3980</v>
          </cell>
          <cell r="C2884">
            <v>1518812100</v>
          </cell>
          <cell r="D2884">
            <v>5819976</v>
          </cell>
          <cell r="H2884">
            <v>1123960.0900000001</v>
          </cell>
          <cell r="I2884">
            <v>1072520.69</v>
          </cell>
          <cell r="J2884">
            <v>1072520.69</v>
          </cell>
          <cell r="K2884">
            <v>51439.4</v>
          </cell>
        </row>
        <row r="2885">
          <cell r="B2885">
            <v>5000</v>
          </cell>
          <cell r="D2885">
            <v>0</v>
          </cell>
          <cell r="H2885">
            <v>3487411.91</v>
          </cell>
          <cell r="I2885">
            <v>2945369.9</v>
          </cell>
          <cell r="J2885">
            <v>2945369.9</v>
          </cell>
          <cell r="K2885">
            <v>542042.01</v>
          </cell>
        </row>
        <row r="2886">
          <cell r="B2886">
            <v>5110</v>
          </cell>
          <cell r="C2886">
            <v>1418510000</v>
          </cell>
          <cell r="D2886">
            <v>723942</v>
          </cell>
          <cell r="H2886">
            <v>0</v>
          </cell>
          <cell r="I2886">
            <v>0</v>
          </cell>
          <cell r="J2886">
            <v>0</v>
          </cell>
          <cell r="K2886">
            <v>0</v>
          </cell>
        </row>
        <row r="2887">
          <cell r="B2887">
            <v>5130</v>
          </cell>
          <cell r="C2887">
            <v>1418510000</v>
          </cell>
          <cell r="D2887">
            <v>0</v>
          </cell>
          <cell r="H2887">
            <v>11796.65</v>
          </cell>
          <cell r="I2887">
            <v>11796.65</v>
          </cell>
          <cell r="J2887">
            <v>11796.65</v>
          </cell>
          <cell r="K2887">
            <v>0</v>
          </cell>
        </row>
        <row r="2888">
          <cell r="B2888">
            <v>5150</v>
          </cell>
          <cell r="C2888">
            <v>1417510000</v>
          </cell>
          <cell r="D2888">
            <v>266220</v>
          </cell>
          <cell r="H2888">
            <v>22185</v>
          </cell>
          <cell r="I2888">
            <v>0</v>
          </cell>
          <cell r="J2888">
            <v>0</v>
          </cell>
          <cell r="K2888">
            <v>22185</v>
          </cell>
        </row>
        <row r="2889">
          <cell r="B2889">
            <v>5150</v>
          </cell>
          <cell r="C2889">
            <v>1418510000</v>
          </cell>
          <cell r="D2889">
            <v>0</v>
          </cell>
          <cell r="H2889">
            <v>244035</v>
          </cell>
          <cell r="I2889">
            <v>55462.3</v>
          </cell>
          <cell r="J2889">
            <v>55462.3</v>
          </cell>
          <cell r="K2889">
            <v>188572.7</v>
          </cell>
        </row>
        <row r="2890">
          <cell r="B2890">
            <v>5210</v>
          </cell>
          <cell r="C2890">
            <v>1417510000</v>
          </cell>
          <cell r="D2890">
            <v>580620</v>
          </cell>
          <cell r="H2890">
            <v>102879.52</v>
          </cell>
          <cell r="I2890">
            <v>102879.52</v>
          </cell>
          <cell r="J2890">
            <v>102879.52</v>
          </cell>
          <cell r="K2890">
            <v>0</v>
          </cell>
        </row>
        <row r="2891">
          <cell r="B2891">
            <v>5230</v>
          </cell>
          <cell r="C2891">
            <v>1418510000</v>
          </cell>
          <cell r="D2891">
            <v>0</v>
          </cell>
          <cell r="H2891">
            <v>529433</v>
          </cell>
          <cell r="I2891">
            <v>426907.88</v>
          </cell>
          <cell r="J2891">
            <v>426907.88</v>
          </cell>
          <cell r="K2891">
            <v>102525.12</v>
          </cell>
        </row>
        <row r="2892">
          <cell r="B2892">
            <v>5640</v>
          </cell>
          <cell r="C2892">
            <v>1417510000</v>
          </cell>
          <cell r="D2892">
            <v>291136</v>
          </cell>
          <cell r="H2892">
            <v>51492.26</v>
          </cell>
          <cell r="I2892">
            <v>51492.26</v>
          </cell>
          <cell r="J2892">
            <v>51492.26</v>
          </cell>
          <cell r="K2892">
            <v>0</v>
          </cell>
        </row>
        <row r="2893">
          <cell r="B2893">
            <v>5640</v>
          </cell>
          <cell r="C2893">
            <v>1418510000</v>
          </cell>
          <cell r="D2893">
            <v>0</v>
          </cell>
          <cell r="H2893">
            <v>265512.09999999998</v>
          </cell>
          <cell r="I2893">
            <v>214096.23</v>
          </cell>
          <cell r="J2893">
            <v>214096.23</v>
          </cell>
          <cell r="K2893">
            <v>51415.87</v>
          </cell>
        </row>
        <row r="2894">
          <cell r="B2894">
            <v>5670</v>
          </cell>
          <cell r="C2894">
            <v>1417510000</v>
          </cell>
          <cell r="D2894">
            <v>301536</v>
          </cell>
          <cell r="H2894">
            <v>53124.08</v>
          </cell>
          <cell r="I2894">
            <v>53124.08</v>
          </cell>
          <cell r="J2894">
            <v>53124.08</v>
          </cell>
          <cell r="K2894">
            <v>0</v>
          </cell>
        </row>
        <row r="2895">
          <cell r="A2895" t="str">
            <v>P2741</v>
          </cell>
          <cell r="D2895">
            <v>70630256</v>
          </cell>
          <cell r="E2895">
            <v>0</v>
          </cell>
          <cell r="F2895">
            <v>0</v>
          </cell>
          <cell r="G2895">
            <v>0</v>
          </cell>
          <cell r="H2895">
            <v>76968838.659999982</v>
          </cell>
          <cell r="I2895">
            <v>55095945.469999999</v>
          </cell>
          <cell r="J2895">
            <v>63494229.919999987</v>
          </cell>
          <cell r="K2895">
            <v>13474608.739999996</v>
          </cell>
        </row>
        <row r="2896">
          <cell r="D2896">
            <v>0</v>
          </cell>
          <cell r="H2896">
            <v>274809</v>
          </cell>
          <cell r="I2896">
            <v>221589.55</v>
          </cell>
          <cell r="J2896">
            <v>221589.55</v>
          </cell>
          <cell r="K2896">
            <v>53219.45</v>
          </cell>
        </row>
        <row r="2897">
          <cell r="B2897">
            <v>2000</v>
          </cell>
          <cell r="D2897">
            <v>17200</v>
          </cell>
          <cell r="H2897">
            <v>4678.96</v>
          </cell>
          <cell r="I2897">
            <v>3362</v>
          </cell>
          <cell r="J2897">
            <v>3362</v>
          </cell>
          <cell r="K2897">
            <v>1316.96</v>
          </cell>
        </row>
        <row r="2898">
          <cell r="B2898">
            <v>2210</v>
          </cell>
          <cell r="C2898">
            <v>1418510000</v>
          </cell>
          <cell r="D2898">
            <v>0</v>
          </cell>
          <cell r="H2898">
            <v>16800</v>
          </cell>
          <cell r="I2898">
            <v>8410.76</v>
          </cell>
          <cell r="J2898">
            <v>8410.76</v>
          </cell>
          <cell r="K2898">
            <v>8389.24</v>
          </cell>
        </row>
        <row r="2899">
          <cell r="B2899">
            <v>2710</v>
          </cell>
          <cell r="C2899">
            <v>1418510000</v>
          </cell>
          <cell r="D2899">
            <v>29000</v>
          </cell>
          <cell r="H2899">
            <v>0</v>
          </cell>
          <cell r="I2899">
            <v>0</v>
          </cell>
          <cell r="J2899">
            <v>0</v>
          </cell>
          <cell r="K2899">
            <v>0</v>
          </cell>
        </row>
        <row r="2900">
          <cell r="B2900">
            <v>3000</v>
          </cell>
          <cell r="D2900">
            <v>0</v>
          </cell>
          <cell r="H2900">
            <v>29000</v>
          </cell>
          <cell r="I2900">
            <v>0</v>
          </cell>
          <cell r="J2900">
            <v>0</v>
          </cell>
          <cell r="K2900">
            <v>29000</v>
          </cell>
        </row>
        <row r="2901">
          <cell r="B2901">
            <v>3820</v>
          </cell>
          <cell r="C2901">
            <v>1518812100</v>
          </cell>
          <cell r="D2901">
            <v>164518</v>
          </cell>
          <cell r="H2901">
            <v>0</v>
          </cell>
          <cell r="I2901">
            <v>0</v>
          </cell>
          <cell r="J2901">
            <v>0</v>
          </cell>
          <cell r="K2901">
            <v>0</v>
          </cell>
        </row>
        <row r="2902">
          <cell r="A2902" t="str">
            <v>P2742</v>
          </cell>
          <cell r="D2902">
            <v>210718</v>
          </cell>
          <cell r="E2902">
            <v>0</v>
          </cell>
          <cell r="F2902">
            <v>0</v>
          </cell>
          <cell r="G2902">
            <v>0</v>
          </cell>
          <cell r="H2902">
            <v>325287.96000000002</v>
          </cell>
          <cell r="I2902">
            <v>233362.31</v>
          </cell>
          <cell r="J2902">
            <v>233362.31</v>
          </cell>
          <cell r="K2902">
            <v>91925.65</v>
          </cell>
        </row>
        <row r="2903">
          <cell r="D2903">
            <v>0</v>
          </cell>
          <cell r="H2903">
            <v>80346</v>
          </cell>
          <cell r="I2903">
            <v>77077.03</v>
          </cell>
          <cell r="J2903">
            <v>77077.03</v>
          </cell>
          <cell r="K2903">
            <v>3268.97</v>
          </cell>
        </row>
        <row r="2904">
          <cell r="B2904">
            <v>2000</v>
          </cell>
          <cell r="D2904">
            <v>510405</v>
          </cell>
          <cell r="H2904">
            <v>491042.63</v>
          </cell>
          <cell r="I2904">
            <v>352047.91</v>
          </cell>
          <cell r="J2904">
            <v>461266.59</v>
          </cell>
          <cell r="K2904">
            <v>29776.04</v>
          </cell>
        </row>
        <row r="2905">
          <cell r="B2905">
            <v>2110</v>
          </cell>
          <cell r="C2905">
            <v>1418710000</v>
          </cell>
          <cell r="D2905">
            <v>2000</v>
          </cell>
          <cell r="H2905">
            <v>2000</v>
          </cell>
          <cell r="I2905">
            <v>1952.65</v>
          </cell>
          <cell r="J2905">
            <v>1952.65</v>
          </cell>
          <cell r="K2905">
            <v>47.35</v>
          </cell>
        </row>
        <row r="2906">
          <cell r="B2906">
            <v>2210</v>
          </cell>
          <cell r="C2906">
            <v>1418710000</v>
          </cell>
          <cell r="D2906">
            <v>40000</v>
          </cell>
          <cell r="H2906">
            <v>40000</v>
          </cell>
          <cell r="I2906">
            <v>38950.839999999997</v>
          </cell>
          <cell r="J2906">
            <v>38950.839999999997</v>
          </cell>
          <cell r="K2906">
            <v>1049.1600000000001</v>
          </cell>
        </row>
        <row r="2907">
          <cell r="B2907">
            <v>2230</v>
          </cell>
          <cell r="C2907">
            <v>1418710000</v>
          </cell>
          <cell r="D2907">
            <v>21000</v>
          </cell>
          <cell r="H2907">
            <v>21000</v>
          </cell>
          <cell r="I2907">
            <v>3246.73</v>
          </cell>
          <cell r="J2907">
            <v>17731.73</v>
          </cell>
          <cell r="K2907">
            <v>3268.27</v>
          </cell>
        </row>
        <row r="2908">
          <cell r="B2908">
            <v>3000</v>
          </cell>
          <cell r="D2908">
            <v>70000</v>
          </cell>
          <cell r="H2908">
            <v>70000</v>
          </cell>
          <cell r="I2908">
            <v>56974.559999999998</v>
          </cell>
          <cell r="J2908">
            <v>63169.56</v>
          </cell>
          <cell r="K2908">
            <v>6830.44</v>
          </cell>
        </row>
        <row r="2909">
          <cell r="B2909">
            <v>3390</v>
          </cell>
          <cell r="C2909">
            <v>1418710000</v>
          </cell>
          <cell r="D2909">
            <v>70000</v>
          </cell>
          <cell r="H2909">
            <v>70000</v>
          </cell>
          <cell r="I2909">
            <v>66036.27</v>
          </cell>
          <cell r="J2909">
            <v>66036.27</v>
          </cell>
          <cell r="K2909">
            <v>3963.73</v>
          </cell>
        </row>
        <row r="2910">
          <cell r="B2910">
            <v>3810</v>
          </cell>
          <cell r="C2910">
            <v>1418710000</v>
          </cell>
          <cell r="D2910">
            <v>50000</v>
          </cell>
          <cell r="H2910">
            <v>50000</v>
          </cell>
          <cell r="I2910">
            <v>49987.97</v>
          </cell>
          <cell r="J2910">
            <v>49431.98</v>
          </cell>
          <cell r="K2910">
            <v>568.02</v>
          </cell>
        </row>
        <row r="2911">
          <cell r="A2911" t="str">
            <v>P2743</v>
          </cell>
          <cell r="D2911">
            <v>763405</v>
          </cell>
          <cell r="E2911">
            <v>0</v>
          </cell>
          <cell r="F2911">
            <v>0</v>
          </cell>
          <cell r="G2911">
            <v>0</v>
          </cell>
          <cell r="H2911">
            <v>824388.63</v>
          </cell>
          <cell r="I2911">
            <v>646273.96</v>
          </cell>
          <cell r="J2911">
            <v>775616.64999999991</v>
          </cell>
          <cell r="K2911">
            <v>48771.98</v>
          </cell>
        </row>
        <row r="2912">
          <cell r="D2912">
            <v>50000</v>
          </cell>
          <cell r="H2912">
            <v>39950.629999999997</v>
          </cell>
          <cell r="I2912">
            <v>21129.41</v>
          </cell>
          <cell r="J2912">
            <v>39950.629999999997</v>
          </cell>
          <cell r="K2912">
            <v>0</v>
          </cell>
        </row>
        <row r="2913">
          <cell r="B2913">
            <v>3000</v>
          </cell>
          <cell r="D2913">
            <v>73065</v>
          </cell>
          <cell r="H2913">
            <v>69065</v>
          </cell>
          <cell r="I2913">
            <v>68242.8</v>
          </cell>
          <cell r="J2913">
            <v>68242.8</v>
          </cell>
          <cell r="K2913">
            <v>822.2</v>
          </cell>
        </row>
        <row r="2914">
          <cell r="B2914">
            <v>3750</v>
          </cell>
          <cell r="C2914">
            <v>1418710000</v>
          </cell>
          <cell r="D2914">
            <v>3000</v>
          </cell>
          <cell r="H2914">
            <v>3000</v>
          </cell>
          <cell r="I2914">
            <v>2975.81</v>
          </cell>
          <cell r="J2914">
            <v>2975.81</v>
          </cell>
          <cell r="K2914">
            <v>24.19</v>
          </cell>
        </row>
        <row r="2915">
          <cell r="A2915" t="str">
            <v>P2744</v>
          </cell>
          <cell r="D2915">
            <v>126065</v>
          </cell>
          <cell r="E2915">
            <v>0</v>
          </cell>
          <cell r="F2915">
            <v>0</v>
          </cell>
          <cell r="G2915">
            <v>0</v>
          </cell>
          <cell r="H2915">
            <v>112015.63</v>
          </cell>
          <cell r="I2915">
            <v>92348.02</v>
          </cell>
          <cell r="J2915">
            <v>111169.23999999999</v>
          </cell>
          <cell r="K2915">
            <v>846.3900000000001</v>
          </cell>
        </row>
        <row r="2916">
          <cell r="D2916">
            <v>25000</v>
          </cell>
          <cell r="H2916">
            <v>25000</v>
          </cell>
          <cell r="I2916">
            <v>19965.919999999998</v>
          </cell>
          <cell r="J2916">
            <v>24965.919999999998</v>
          </cell>
          <cell r="K2916">
            <v>34.08</v>
          </cell>
        </row>
        <row r="2917">
          <cell r="B2917">
            <v>3000</v>
          </cell>
          <cell r="D2917">
            <v>5000</v>
          </cell>
          <cell r="H2917">
            <v>5000</v>
          </cell>
          <cell r="I2917">
            <v>3921.3</v>
          </cell>
          <cell r="J2917">
            <v>3921.3</v>
          </cell>
          <cell r="K2917">
            <v>1078.7</v>
          </cell>
        </row>
        <row r="2918">
          <cell r="B2918">
            <v>3720</v>
          </cell>
          <cell r="C2918">
            <v>1418510000</v>
          </cell>
          <cell r="D2918">
            <v>4340</v>
          </cell>
          <cell r="H2918">
            <v>4340</v>
          </cell>
          <cell r="I2918">
            <v>3710.98</v>
          </cell>
          <cell r="J2918">
            <v>3710.98</v>
          </cell>
          <cell r="K2918">
            <v>629.02</v>
          </cell>
        </row>
        <row r="2919">
          <cell r="B2919">
            <v>3750</v>
          </cell>
          <cell r="C2919">
            <v>1418510000</v>
          </cell>
          <cell r="D2919">
            <v>35000</v>
          </cell>
          <cell r="H2919">
            <v>35000</v>
          </cell>
          <cell r="I2919">
            <v>0</v>
          </cell>
          <cell r="J2919">
            <v>30950.400000000001</v>
          </cell>
          <cell r="K2919">
            <v>4049.6</v>
          </cell>
        </row>
        <row r="2920">
          <cell r="A2920" t="str">
            <v>P2745</v>
          </cell>
          <cell r="D2920">
            <v>69340</v>
          </cell>
          <cell r="E2920">
            <v>0</v>
          </cell>
          <cell r="F2920">
            <v>0</v>
          </cell>
          <cell r="G2920">
            <v>0</v>
          </cell>
          <cell r="H2920">
            <v>69340</v>
          </cell>
          <cell r="I2920">
            <v>27598.199999999997</v>
          </cell>
          <cell r="J2920">
            <v>63548.6</v>
          </cell>
          <cell r="K2920">
            <v>5791.4</v>
          </cell>
        </row>
        <row r="2921">
          <cell r="D2921">
            <v>10000</v>
          </cell>
          <cell r="H2921">
            <v>10000</v>
          </cell>
          <cell r="I2921">
            <v>2385.58</v>
          </cell>
          <cell r="J2921">
            <v>2763.74</v>
          </cell>
          <cell r="K2921">
            <v>7236.26</v>
          </cell>
        </row>
        <row r="2922">
          <cell r="B2922">
            <v>1130</v>
          </cell>
          <cell r="C2922">
            <v>2518825102</v>
          </cell>
          <cell r="D2922">
            <v>4000</v>
          </cell>
          <cell r="H2922">
            <v>0</v>
          </cell>
          <cell r="I2922">
            <v>0</v>
          </cell>
          <cell r="J2922">
            <v>0</v>
          </cell>
          <cell r="K2922">
            <v>0</v>
          </cell>
        </row>
        <row r="2923">
          <cell r="B2923">
            <v>1210</v>
          </cell>
          <cell r="C2923">
            <v>1418710000</v>
          </cell>
          <cell r="D2923">
            <v>40000</v>
          </cell>
          <cell r="H2923">
            <v>40000</v>
          </cell>
          <cell r="I2923">
            <v>7928.09</v>
          </cell>
          <cell r="J2923">
            <v>39997.980000000003</v>
          </cell>
          <cell r="K2923">
            <v>2.02</v>
          </cell>
        </row>
        <row r="2924">
          <cell r="B2924">
            <v>1230</v>
          </cell>
          <cell r="C2924">
            <v>1418710000</v>
          </cell>
          <cell r="D2924">
            <v>4000</v>
          </cell>
          <cell r="H2924">
            <v>2687</v>
          </cell>
          <cell r="I2924">
            <v>812</v>
          </cell>
          <cell r="J2924">
            <v>2687</v>
          </cell>
          <cell r="K2924">
            <v>0</v>
          </cell>
        </row>
        <row r="2925">
          <cell r="B2925">
            <v>1310</v>
          </cell>
          <cell r="C2925">
            <v>2518825102</v>
          </cell>
          <cell r="D2925">
            <v>2000</v>
          </cell>
          <cell r="H2925">
            <v>2000</v>
          </cell>
          <cell r="I2925">
            <v>2000</v>
          </cell>
          <cell r="J2925">
            <v>2000</v>
          </cell>
          <cell r="K2925">
            <v>0</v>
          </cell>
        </row>
        <row r="2926">
          <cell r="B2926">
            <v>1320</v>
          </cell>
          <cell r="C2926">
            <v>2518825102</v>
          </cell>
          <cell r="D2926">
            <v>2000</v>
          </cell>
          <cell r="H2926">
            <v>2000</v>
          </cell>
          <cell r="I2926">
            <v>1827</v>
          </cell>
          <cell r="J2926">
            <v>1827</v>
          </cell>
          <cell r="K2926">
            <v>173</v>
          </cell>
        </row>
        <row r="2927">
          <cell r="B2927">
            <v>1340</v>
          </cell>
          <cell r="C2927">
            <v>2518825102</v>
          </cell>
          <cell r="D2927">
            <v>1229270</v>
          </cell>
          <cell r="H2927">
            <v>1270961.4099999999</v>
          </cell>
          <cell r="I2927">
            <v>854421.68</v>
          </cell>
          <cell r="J2927">
            <v>1096719.1000000001</v>
          </cell>
          <cell r="K2927">
            <v>174242.31</v>
          </cell>
        </row>
        <row r="2928">
          <cell r="B2928">
            <v>1410</v>
          </cell>
          <cell r="C2928">
            <v>2518825102</v>
          </cell>
          <cell r="D2928">
            <v>223800</v>
          </cell>
          <cell r="H2928">
            <v>218161</v>
          </cell>
          <cell r="I2928">
            <v>157493</v>
          </cell>
          <cell r="J2928">
            <v>157493</v>
          </cell>
          <cell r="K2928">
            <v>60668</v>
          </cell>
        </row>
        <row r="2929">
          <cell r="B2929">
            <v>1420</v>
          </cell>
          <cell r="C2929">
            <v>2518825102</v>
          </cell>
          <cell r="D2929">
            <v>24000</v>
          </cell>
          <cell r="H2929">
            <v>24000</v>
          </cell>
          <cell r="I2929">
            <v>18476</v>
          </cell>
          <cell r="J2929">
            <v>18476</v>
          </cell>
          <cell r="K2929">
            <v>5524</v>
          </cell>
        </row>
        <row r="2930">
          <cell r="B2930">
            <v>1430</v>
          </cell>
          <cell r="C2930">
            <v>2518825102</v>
          </cell>
          <cell r="D2930">
            <v>156000</v>
          </cell>
          <cell r="H2930">
            <v>156000</v>
          </cell>
          <cell r="I2930">
            <v>130000</v>
          </cell>
          <cell r="J2930">
            <v>130000</v>
          </cell>
          <cell r="K2930">
            <v>26000</v>
          </cell>
        </row>
        <row r="2931">
          <cell r="B2931">
            <v>1440</v>
          </cell>
          <cell r="C2931">
            <v>2518825102</v>
          </cell>
          <cell r="D2931">
            <v>540</v>
          </cell>
          <cell r="H2931">
            <v>540</v>
          </cell>
          <cell r="I2931">
            <v>221</v>
          </cell>
          <cell r="J2931">
            <v>221</v>
          </cell>
          <cell r="K2931">
            <v>319</v>
          </cell>
        </row>
        <row r="2932">
          <cell r="B2932">
            <v>1540</v>
          </cell>
          <cell r="C2932">
            <v>2518825102</v>
          </cell>
          <cell r="D2932">
            <v>22560</v>
          </cell>
          <cell r="H2932">
            <v>22560</v>
          </cell>
          <cell r="I2932">
            <v>9217.11</v>
          </cell>
          <cell r="J2932">
            <v>11513.13</v>
          </cell>
          <cell r="K2932">
            <v>11046.87</v>
          </cell>
        </row>
        <row r="2933">
          <cell r="B2933">
            <v>1590</v>
          </cell>
          <cell r="C2933">
            <v>2518825102</v>
          </cell>
          <cell r="D2933">
            <v>11777</v>
          </cell>
          <cell r="H2933">
            <v>11777</v>
          </cell>
          <cell r="I2933">
            <v>11777</v>
          </cell>
          <cell r="J2933">
            <v>11777</v>
          </cell>
          <cell r="K2933">
            <v>0</v>
          </cell>
        </row>
        <row r="2934">
          <cell r="B2934">
            <v>1710</v>
          </cell>
          <cell r="C2934">
            <v>2518825102</v>
          </cell>
          <cell r="D2934">
            <v>0</v>
          </cell>
          <cell r="H2934">
            <v>37536</v>
          </cell>
          <cell r="I2934">
            <v>37536</v>
          </cell>
          <cell r="J2934">
            <v>37536</v>
          </cell>
          <cell r="K2934">
            <v>0</v>
          </cell>
        </row>
        <row r="2935">
          <cell r="B2935">
            <v>2000</v>
          </cell>
          <cell r="D2935">
            <v>480288</v>
          </cell>
          <cell r="H2935">
            <v>480288</v>
          </cell>
          <cell r="I2935">
            <v>264528</v>
          </cell>
          <cell r="J2935">
            <v>480288</v>
          </cell>
          <cell r="K2935">
            <v>0</v>
          </cell>
        </row>
        <row r="2936">
          <cell r="B2936">
            <v>2110</v>
          </cell>
          <cell r="C2936">
            <v>1418710000</v>
          </cell>
          <cell r="D2936">
            <v>4800</v>
          </cell>
          <cell r="H2936">
            <v>4800</v>
          </cell>
          <cell r="I2936">
            <v>3437.42</v>
          </cell>
          <cell r="J2936">
            <v>3437.42</v>
          </cell>
          <cell r="K2936">
            <v>1362.58</v>
          </cell>
        </row>
        <row r="2937">
          <cell r="B2937">
            <v>2120</v>
          </cell>
          <cell r="C2937">
            <v>1418710000</v>
          </cell>
          <cell r="D2937">
            <v>6400</v>
          </cell>
          <cell r="H2937">
            <v>6400</v>
          </cell>
          <cell r="I2937">
            <v>5676</v>
          </cell>
          <cell r="J2937">
            <v>6400</v>
          </cell>
          <cell r="K2937">
            <v>0</v>
          </cell>
        </row>
        <row r="2938">
          <cell r="B2938">
            <v>2140</v>
          </cell>
          <cell r="C2938">
            <v>1418710000</v>
          </cell>
          <cell r="D2938">
            <v>15000</v>
          </cell>
          <cell r="H2938">
            <v>15000</v>
          </cell>
          <cell r="I2938">
            <v>0</v>
          </cell>
          <cell r="J2938">
            <v>0</v>
          </cell>
          <cell r="K2938">
            <v>15000</v>
          </cell>
        </row>
        <row r="2939">
          <cell r="B2939">
            <v>2150</v>
          </cell>
          <cell r="C2939">
            <v>1418710000</v>
          </cell>
          <cell r="D2939">
            <v>14000</v>
          </cell>
          <cell r="H2939">
            <v>14000</v>
          </cell>
          <cell r="I2939">
            <v>4246.83</v>
          </cell>
          <cell r="J2939">
            <v>4246.83</v>
          </cell>
          <cell r="K2939">
            <v>9753.17</v>
          </cell>
        </row>
        <row r="2940">
          <cell r="B2940">
            <v>2160</v>
          </cell>
          <cell r="C2940">
            <v>1418710000</v>
          </cell>
          <cell r="D2940">
            <v>20800</v>
          </cell>
          <cell r="H2940">
            <v>20800</v>
          </cell>
          <cell r="I2940">
            <v>2127.4899999999998</v>
          </cell>
          <cell r="J2940">
            <v>2127.4899999999998</v>
          </cell>
          <cell r="K2940">
            <v>18672.509999999998</v>
          </cell>
        </row>
        <row r="2941">
          <cell r="B2941">
            <v>2210</v>
          </cell>
          <cell r="C2941">
            <v>1418510000</v>
          </cell>
          <cell r="D2941">
            <v>95000</v>
          </cell>
          <cell r="H2941">
            <v>81666.52</v>
          </cell>
          <cell r="I2941">
            <v>67550</v>
          </cell>
          <cell r="J2941">
            <v>81600</v>
          </cell>
          <cell r="K2941">
            <v>66.52</v>
          </cell>
        </row>
        <row r="2942">
          <cell r="B2942">
            <v>2210</v>
          </cell>
          <cell r="C2942">
            <v>1418710000</v>
          </cell>
          <cell r="D2942">
            <v>75000</v>
          </cell>
          <cell r="H2942">
            <v>63000</v>
          </cell>
          <cell r="I2942">
            <v>53919.99</v>
          </cell>
          <cell r="J2942">
            <v>53919.99</v>
          </cell>
          <cell r="K2942">
            <v>9080.01</v>
          </cell>
        </row>
        <row r="2943">
          <cell r="B2943">
            <v>2230</v>
          </cell>
          <cell r="C2943">
            <v>1418710000</v>
          </cell>
          <cell r="D2943">
            <v>500</v>
          </cell>
          <cell r="H2943">
            <v>500</v>
          </cell>
          <cell r="I2943">
            <v>235</v>
          </cell>
          <cell r="J2943">
            <v>485</v>
          </cell>
          <cell r="K2943">
            <v>15</v>
          </cell>
        </row>
        <row r="2944">
          <cell r="B2944">
            <v>2330</v>
          </cell>
          <cell r="C2944">
            <v>1418710000</v>
          </cell>
          <cell r="D2944">
            <v>78805</v>
          </cell>
          <cell r="H2944">
            <v>113932.89</v>
          </cell>
          <cell r="I2944">
            <v>87980.84</v>
          </cell>
          <cell r="J2944">
            <v>97198.24</v>
          </cell>
          <cell r="K2944">
            <v>16734.650000000001</v>
          </cell>
        </row>
        <row r="2945">
          <cell r="B2945">
            <v>2350</v>
          </cell>
          <cell r="C2945">
            <v>1418710000</v>
          </cell>
          <cell r="D2945">
            <v>340000</v>
          </cell>
          <cell r="H2945">
            <v>747098.66</v>
          </cell>
          <cell r="I2945">
            <v>33005.5</v>
          </cell>
          <cell r="J2945">
            <v>611647.93999999994</v>
          </cell>
          <cell r="K2945">
            <v>135450.72</v>
          </cell>
        </row>
        <row r="2946">
          <cell r="B2946">
            <v>2370</v>
          </cell>
          <cell r="C2946">
            <v>1418710000</v>
          </cell>
          <cell r="D2946">
            <v>120000</v>
          </cell>
          <cell r="H2946">
            <v>236399.27</v>
          </cell>
          <cell r="I2946">
            <v>0</v>
          </cell>
          <cell r="J2946">
            <v>189334.74</v>
          </cell>
          <cell r="K2946">
            <v>47064.53</v>
          </cell>
        </row>
        <row r="2947">
          <cell r="B2947">
            <v>2390</v>
          </cell>
          <cell r="C2947">
            <v>1418710000</v>
          </cell>
          <cell r="D2947">
            <v>50000</v>
          </cell>
          <cell r="H2947">
            <v>16000</v>
          </cell>
          <cell r="I2947">
            <v>0</v>
          </cell>
          <cell r="J2947">
            <v>0</v>
          </cell>
          <cell r="K2947">
            <v>16000</v>
          </cell>
        </row>
        <row r="2948">
          <cell r="B2948">
            <v>2450</v>
          </cell>
          <cell r="C2948">
            <v>1418710000</v>
          </cell>
          <cell r="D2948">
            <v>0</v>
          </cell>
          <cell r="H2948">
            <v>51000</v>
          </cell>
          <cell r="I2948">
            <v>0</v>
          </cell>
          <cell r="J2948">
            <v>44716.52</v>
          </cell>
          <cell r="K2948">
            <v>6283.48</v>
          </cell>
        </row>
        <row r="2949">
          <cell r="B2949">
            <v>2460</v>
          </cell>
          <cell r="C2949">
            <v>1418710000</v>
          </cell>
          <cell r="D2949">
            <v>40000</v>
          </cell>
          <cell r="H2949">
            <v>40000</v>
          </cell>
          <cell r="I2949">
            <v>0</v>
          </cell>
          <cell r="J2949">
            <v>38965.199999999997</v>
          </cell>
          <cell r="K2949">
            <v>1034.8</v>
          </cell>
        </row>
        <row r="2950">
          <cell r="B2950">
            <v>2470</v>
          </cell>
          <cell r="C2950">
            <v>1418710000</v>
          </cell>
          <cell r="D2950">
            <v>30000</v>
          </cell>
          <cell r="H2950">
            <v>41600</v>
          </cell>
          <cell r="I2950">
            <v>33005.5</v>
          </cell>
          <cell r="J2950">
            <v>33005.5</v>
          </cell>
          <cell r="K2950">
            <v>8594.5</v>
          </cell>
        </row>
        <row r="2951">
          <cell r="B2951">
            <v>2480</v>
          </cell>
          <cell r="C2951">
            <v>1418710000</v>
          </cell>
          <cell r="D2951">
            <v>0</v>
          </cell>
          <cell r="H2951">
            <v>28000</v>
          </cell>
          <cell r="I2951">
            <v>0</v>
          </cell>
          <cell r="J2951">
            <v>19550</v>
          </cell>
          <cell r="K2951">
            <v>8450</v>
          </cell>
        </row>
        <row r="2952">
          <cell r="B2952">
            <v>2490</v>
          </cell>
          <cell r="C2952">
            <v>1418710000</v>
          </cell>
          <cell r="D2952">
            <v>100000</v>
          </cell>
          <cell r="H2952">
            <v>0</v>
          </cell>
          <cell r="I2952">
            <v>0</v>
          </cell>
          <cell r="J2952">
            <v>0</v>
          </cell>
          <cell r="K2952">
            <v>0</v>
          </cell>
        </row>
        <row r="2953">
          <cell r="B2953">
            <v>2510</v>
          </cell>
          <cell r="C2953">
            <v>1418710000</v>
          </cell>
          <cell r="D2953">
            <v>0</v>
          </cell>
          <cell r="H2953">
            <v>328099.39</v>
          </cell>
          <cell r="I2953">
            <v>0</v>
          </cell>
          <cell r="J2953">
            <v>280075.98</v>
          </cell>
          <cell r="K2953">
            <v>48023.41</v>
          </cell>
        </row>
        <row r="2954">
          <cell r="B2954">
            <v>2530</v>
          </cell>
          <cell r="C2954">
            <v>1418710000</v>
          </cell>
          <cell r="D2954">
            <v>0</v>
          </cell>
          <cell r="H2954">
            <v>6000</v>
          </cell>
          <cell r="I2954">
            <v>0</v>
          </cell>
          <cell r="J2954">
            <v>6000</v>
          </cell>
          <cell r="K2954">
            <v>0</v>
          </cell>
        </row>
        <row r="2955">
          <cell r="B2955">
            <v>2560</v>
          </cell>
          <cell r="C2955">
            <v>1418710000</v>
          </cell>
          <cell r="D2955">
            <v>888411</v>
          </cell>
          <cell r="H2955">
            <v>1175948.32</v>
          </cell>
          <cell r="I2955">
            <v>625757.34</v>
          </cell>
          <cell r="J2955">
            <v>805488.24</v>
          </cell>
          <cell r="K2955">
            <v>370460.08</v>
          </cell>
        </row>
        <row r="2956">
          <cell r="B2956">
            <v>2720</v>
          </cell>
          <cell r="C2956">
            <v>1418710000</v>
          </cell>
          <cell r="D2956">
            <v>249295</v>
          </cell>
          <cell r="H2956">
            <v>226963.29</v>
          </cell>
          <cell r="I2956">
            <v>188597.09</v>
          </cell>
          <cell r="J2956">
            <v>188597.09</v>
          </cell>
          <cell r="K2956">
            <v>38366.199999999997</v>
          </cell>
        </row>
        <row r="2957">
          <cell r="B2957">
            <v>2740</v>
          </cell>
          <cell r="C2957">
            <v>1418710000</v>
          </cell>
          <cell r="D2957">
            <v>188904</v>
          </cell>
          <cell r="H2957">
            <v>15742</v>
          </cell>
          <cell r="I2957">
            <v>15216.43</v>
          </cell>
          <cell r="J2957">
            <v>15216.43</v>
          </cell>
          <cell r="K2957">
            <v>525.57000000000005</v>
          </cell>
        </row>
        <row r="2958">
          <cell r="B2958">
            <v>2910</v>
          </cell>
          <cell r="C2958">
            <v>1418710000</v>
          </cell>
          <cell r="D2958">
            <v>0</v>
          </cell>
          <cell r="H2958">
            <v>173151</v>
          </cell>
          <cell r="I2958">
            <v>141670.26</v>
          </cell>
          <cell r="J2958">
            <v>141670.26</v>
          </cell>
          <cell r="K2958">
            <v>31480.74</v>
          </cell>
        </row>
        <row r="2959">
          <cell r="B2959">
            <v>2920</v>
          </cell>
          <cell r="C2959">
            <v>1418710000</v>
          </cell>
          <cell r="D2959">
            <v>22303</v>
          </cell>
          <cell r="H2959">
            <v>0</v>
          </cell>
          <cell r="I2959">
            <v>0</v>
          </cell>
          <cell r="J2959">
            <v>0</v>
          </cell>
          <cell r="K2959">
            <v>0</v>
          </cell>
        </row>
        <row r="2960">
          <cell r="B2960">
            <v>2930</v>
          </cell>
          <cell r="C2960">
            <v>1418710000</v>
          </cell>
          <cell r="D2960">
            <v>18840</v>
          </cell>
          <cell r="H2960">
            <v>1570</v>
          </cell>
          <cell r="I2960">
            <v>1569.38</v>
          </cell>
          <cell r="J2960">
            <v>1569.38</v>
          </cell>
          <cell r="K2960">
            <v>0.62</v>
          </cell>
        </row>
        <row r="2961">
          <cell r="B2961">
            <v>2940</v>
          </cell>
          <cell r="C2961">
            <v>1418710000</v>
          </cell>
          <cell r="D2961">
            <v>0</v>
          </cell>
          <cell r="H2961">
            <v>17263.29</v>
          </cell>
          <cell r="I2961">
            <v>14124.42</v>
          </cell>
          <cell r="J2961">
            <v>14124.42</v>
          </cell>
          <cell r="K2961">
            <v>3138.87</v>
          </cell>
        </row>
        <row r="2962">
          <cell r="B2962">
            <v>2960</v>
          </cell>
          <cell r="C2962">
            <v>1418710000</v>
          </cell>
          <cell r="D2962">
            <v>9456</v>
          </cell>
          <cell r="H2962">
            <v>788</v>
          </cell>
          <cell r="I2962">
            <v>787.06</v>
          </cell>
          <cell r="J2962">
            <v>787.06</v>
          </cell>
          <cell r="K2962">
            <v>0.94</v>
          </cell>
        </row>
        <row r="2963">
          <cell r="B2963">
            <v>2980</v>
          </cell>
          <cell r="C2963">
            <v>1418710000</v>
          </cell>
          <cell r="D2963">
            <v>0</v>
          </cell>
          <cell r="H2963">
            <v>8668</v>
          </cell>
          <cell r="I2963">
            <v>7083.54</v>
          </cell>
          <cell r="J2963">
            <v>7083.54</v>
          </cell>
          <cell r="K2963">
            <v>1584.46</v>
          </cell>
        </row>
        <row r="2964">
          <cell r="B2964">
            <v>2990</v>
          </cell>
          <cell r="C2964">
            <v>1418710000</v>
          </cell>
          <cell r="D2964">
            <v>9792</v>
          </cell>
          <cell r="H2964">
            <v>816</v>
          </cell>
          <cell r="I2964">
            <v>814.6</v>
          </cell>
          <cell r="J2964">
            <v>814.6</v>
          </cell>
          <cell r="K2964">
            <v>1.4</v>
          </cell>
        </row>
        <row r="2965">
          <cell r="B2965">
            <v>3000</v>
          </cell>
          <cell r="D2965">
            <v>0</v>
          </cell>
          <cell r="H2965">
            <v>8965</v>
          </cell>
          <cell r="I2965">
            <v>7331.4</v>
          </cell>
          <cell r="J2965">
            <v>7331.4</v>
          </cell>
          <cell r="K2965">
            <v>1633.6</v>
          </cell>
        </row>
        <row r="2966">
          <cell r="B2966">
            <v>3130</v>
          </cell>
          <cell r="C2966">
            <v>1418710000</v>
          </cell>
          <cell r="D2966">
            <v>132000</v>
          </cell>
          <cell r="H2966">
            <v>125282.61</v>
          </cell>
          <cell r="I2966">
            <v>58055.93</v>
          </cell>
          <cell r="J2966">
            <v>91386.67</v>
          </cell>
          <cell r="K2966">
            <v>33895.94</v>
          </cell>
        </row>
        <row r="2967">
          <cell r="B2967">
            <v>3140</v>
          </cell>
          <cell r="C2967">
            <v>1518812100</v>
          </cell>
          <cell r="D2967">
            <v>1000</v>
          </cell>
          <cell r="H2967">
            <v>1000</v>
          </cell>
          <cell r="I2967">
            <v>938.03</v>
          </cell>
          <cell r="J2967">
            <v>938.03</v>
          </cell>
          <cell r="K2967">
            <v>61.97</v>
          </cell>
        </row>
        <row r="2968">
          <cell r="B2968">
            <v>3170</v>
          </cell>
          <cell r="C2968">
            <v>1418710000</v>
          </cell>
          <cell r="D2968">
            <v>1500</v>
          </cell>
          <cell r="H2968">
            <v>1500</v>
          </cell>
          <cell r="I2968">
            <v>1410</v>
          </cell>
          <cell r="J2968">
            <v>1410</v>
          </cell>
          <cell r="K2968">
            <v>90</v>
          </cell>
        </row>
        <row r="2969">
          <cell r="B2969">
            <v>3180</v>
          </cell>
          <cell r="C2969">
            <v>1418710000</v>
          </cell>
          <cell r="D2969">
            <v>1000</v>
          </cell>
          <cell r="H2969">
            <v>1000</v>
          </cell>
          <cell r="I2969">
            <v>984.99</v>
          </cell>
          <cell r="J2969">
            <v>984.99</v>
          </cell>
          <cell r="K2969">
            <v>15.01</v>
          </cell>
        </row>
        <row r="2970">
          <cell r="B2970">
            <v>3340</v>
          </cell>
          <cell r="C2970">
            <v>1418710000</v>
          </cell>
          <cell r="D2970">
            <v>500</v>
          </cell>
          <cell r="H2970">
            <v>500</v>
          </cell>
          <cell r="I2970">
            <v>499.99</v>
          </cell>
          <cell r="J2970">
            <v>499.99</v>
          </cell>
          <cell r="K2970">
            <v>0.01</v>
          </cell>
        </row>
        <row r="2971">
          <cell r="B2971">
            <v>3360</v>
          </cell>
          <cell r="C2971">
            <v>1418710000</v>
          </cell>
          <cell r="D2971">
            <v>32000</v>
          </cell>
          <cell r="H2971">
            <v>32000</v>
          </cell>
          <cell r="I2971">
            <v>2709.41</v>
          </cell>
          <cell r="J2971">
            <v>26145.61</v>
          </cell>
          <cell r="K2971">
            <v>5854.39</v>
          </cell>
        </row>
        <row r="2972">
          <cell r="B2972">
            <v>3380</v>
          </cell>
          <cell r="C2972">
            <v>2518825102</v>
          </cell>
          <cell r="D2972">
            <v>10000</v>
          </cell>
          <cell r="H2972">
            <v>4750.37</v>
          </cell>
          <cell r="I2972">
            <v>4750.37</v>
          </cell>
          <cell r="J2972">
            <v>4750.37</v>
          </cell>
          <cell r="K2972">
            <v>0</v>
          </cell>
        </row>
        <row r="2973">
          <cell r="B2973">
            <v>3390</v>
          </cell>
          <cell r="C2973">
            <v>1418510000</v>
          </cell>
          <cell r="D2973">
            <v>25000</v>
          </cell>
          <cell r="H2973">
            <v>33916.75</v>
          </cell>
          <cell r="I2973">
            <v>24963.05</v>
          </cell>
          <cell r="J2973">
            <v>24963.05</v>
          </cell>
          <cell r="K2973">
            <v>8953.7000000000007</v>
          </cell>
        </row>
        <row r="2974">
          <cell r="B2974">
            <v>3390</v>
          </cell>
          <cell r="C2974">
            <v>1418710000</v>
          </cell>
          <cell r="D2974">
            <v>30000</v>
          </cell>
          <cell r="H2974">
            <v>19867.54</v>
          </cell>
          <cell r="I2974">
            <v>9973</v>
          </cell>
          <cell r="J2974">
            <v>19867.54</v>
          </cell>
          <cell r="K2974">
            <v>0</v>
          </cell>
        </row>
        <row r="2975">
          <cell r="B2975">
            <v>3410</v>
          </cell>
          <cell r="C2975">
            <v>1418710000</v>
          </cell>
          <cell r="D2975">
            <v>0</v>
          </cell>
          <cell r="H2975">
            <v>12250</v>
          </cell>
          <cell r="I2975">
            <v>0</v>
          </cell>
          <cell r="J2975">
            <v>0</v>
          </cell>
          <cell r="K2975">
            <v>12250</v>
          </cell>
        </row>
        <row r="2976">
          <cell r="B2976">
            <v>3470</v>
          </cell>
          <cell r="C2976">
            <v>1418710000</v>
          </cell>
          <cell r="D2976">
            <v>11000</v>
          </cell>
          <cell r="H2976">
            <v>11000</v>
          </cell>
          <cell r="I2976">
            <v>4329.1400000000003</v>
          </cell>
          <cell r="J2976">
            <v>4329.1400000000003</v>
          </cell>
          <cell r="K2976">
            <v>6670.86</v>
          </cell>
        </row>
        <row r="2977">
          <cell r="B2977">
            <v>3510</v>
          </cell>
          <cell r="C2977">
            <v>1418710000</v>
          </cell>
          <cell r="D2977">
            <v>15000</v>
          </cell>
          <cell r="H2977">
            <v>7497.95</v>
          </cell>
          <cell r="I2977">
            <v>7497.95</v>
          </cell>
          <cell r="J2977">
            <v>7497.95</v>
          </cell>
          <cell r="K2977">
            <v>0</v>
          </cell>
        </row>
        <row r="2978">
          <cell r="B2978">
            <v>3520</v>
          </cell>
          <cell r="C2978">
            <v>1418710000</v>
          </cell>
          <cell r="D2978">
            <v>5000</v>
          </cell>
          <cell r="H2978">
            <v>0</v>
          </cell>
          <cell r="I2978">
            <v>0</v>
          </cell>
          <cell r="J2978">
            <v>0</v>
          </cell>
          <cell r="K2978">
            <v>0</v>
          </cell>
        </row>
        <row r="2979">
          <cell r="B2979">
            <v>3530</v>
          </cell>
          <cell r="C2979">
            <v>1418710000</v>
          </cell>
          <cell r="D2979">
            <v>507116</v>
          </cell>
          <cell r="H2979">
            <v>823702.42</v>
          </cell>
          <cell r="I2979">
            <v>379104.32</v>
          </cell>
          <cell r="J2979">
            <v>525504.48</v>
          </cell>
          <cell r="K2979">
            <v>298197.94</v>
          </cell>
        </row>
        <row r="2980">
          <cell r="B2980">
            <v>3570</v>
          </cell>
          <cell r="C2980">
            <v>1418710000</v>
          </cell>
          <cell r="D2980">
            <v>83240</v>
          </cell>
          <cell r="H2980">
            <v>340189.94</v>
          </cell>
          <cell r="I2980">
            <v>41992</v>
          </cell>
          <cell r="J2980">
            <v>41992</v>
          </cell>
          <cell r="K2980">
            <v>298197.94</v>
          </cell>
        </row>
        <row r="2981">
          <cell r="B2981">
            <v>3580</v>
          </cell>
          <cell r="C2981">
            <v>1418710000</v>
          </cell>
          <cell r="D2981">
            <v>0</v>
          </cell>
          <cell r="H2981">
            <v>23200</v>
          </cell>
          <cell r="I2981">
            <v>23200</v>
          </cell>
          <cell r="J2981">
            <v>23200</v>
          </cell>
          <cell r="K2981">
            <v>0</v>
          </cell>
        </row>
        <row r="2982">
          <cell r="B2982">
            <v>3580</v>
          </cell>
          <cell r="C2982">
            <v>2518825102</v>
          </cell>
          <cell r="D2982">
            <v>0</v>
          </cell>
          <cell r="H2982">
            <v>23484.48</v>
          </cell>
          <cell r="I2982">
            <v>0</v>
          </cell>
          <cell r="J2982">
            <v>23484.48</v>
          </cell>
          <cell r="K2982">
            <v>0</v>
          </cell>
        </row>
        <row r="2983">
          <cell r="B2983">
            <v>3590</v>
          </cell>
          <cell r="C2983">
            <v>1518812100</v>
          </cell>
          <cell r="D2983">
            <v>415716</v>
          </cell>
          <cell r="H2983">
            <v>415716</v>
          </cell>
          <cell r="I2983">
            <v>292800.32</v>
          </cell>
          <cell r="J2983">
            <v>415716</v>
          </cell>
          <cell r="K2983">
            <v>0</v>
          </cell>
        </row>
        <row r="2984">
          <cell r="B2984">
            <v>3612</v>
          </cell>
          <cell r="C2984">
            <v>1518812100</v>
          </cell>
          <cell r="D2984">
            <v>8160</v>
          </cell>
          <cell r="H2984">
            <v>21112</v>
          </cell>
          <cell r="I2984">
            <v>21112</v>
          </cell>
          <cell r="J2984">
            <v>21112</v>
          </cell>
          <cell r="K2984">
            <v>0</v>
          </cell>
        </row>
        <row r="2985">
          <cell r="B2985">
            <v>3720</v>
          </cell>
          <cell r="C2985">
            <v>1418510000</v>
          </cell>
          <cell r="D2985">
            <v>602474</v>
          </cell>
          <cell r="H2985">
            <v>559589.61</v>
          </cell>
          <cell r="I2985">
            <v>466890</v>
          </cell>
          <cell r="J2985">
            <v>466890</v>
          </cell>
          <cell r="K2985">
            <v>92699.61</v>
          </cell>
        </row>
        <row r="2986">
          <cell r="B2986">
            <v>3720</v>
          </cell>
          <cell r="C2986">
            <v>1418710000</v>
          </cell>
          <cell r="D2986">
            <v>602474</v>
          </cell>
          <cell r="H2986">
            <v>559589.61</v>
          </cell>
          <cell r="I2986">
            <v>466890</v>
          </cell>
          <cell r="J2986">
            <v>466890</v>
          </cell>
          <cell r="K2986">
            <v>92699.61</v>
          </cell>
        </row>
        <row r="2987">
          <cell r="B2987">
            <v>3750</v>
          </cell>
          <cell r="C2987">
            <v>1418510000</v>
          </cell>
          <cell r="D2987">
            <v>456600</v>
          </cell>
          <cell r="H2987">
            <v>38050</v>
          </cell>
          <cell r="I2987">
            <v>36781.019999999997</v>
          </cell>
          <cell r="J2987">
            <v>36781.019999999997</v>
          </cell>
          <cell r="K2987">
            <v>1268.98</v>
          </cell>
        </row>
        <row r="2988">
          <cell r="B2988">
            <v>3750</v>
          </cell>
          <cell r="C2988">
            <v>1418710000</v>
          </cell>
          <cell r="D2988">
            <v>0</v>
          </cell>
          <cell r="H2988">
            <v>418539</v>
          </cell>
          <cell r="I2988">
            <v>342444.06</v>
          </cell>
          <cell r="J2988">
            <v>342444.06</v>
          </cell>
          <cell r="K2988">
            <v>76094.94</v>
          </cell>
        </row>
        <row r="2989">
          <cell r="B2989">
            <v>3790</v>
          </cell>
          <cell r="C2989">
            <v>1418710000</v>
          </cell>
          <cell r="D2989">
            <v>53905</v>
          </cell>
          <cell r="H2989">
            <v>0</v>
          </cell>
          <cell r="I2989">
            <v>0</v>
          </cell>
          <cell r="J2989">
            <v>0</v>
          </cell>
          <cell r="K2989">
            <v>0</v>
          </cell>
        </row>
        <row r="2990">
          <cell r="B2990">
            <v>3820</v>
          </cell>
          <cell r="C2990">
            <v>1418710000</v>
          </cell>
          <cell r="D2990">
            <v>45540</v>
          </cell>
          <cell r="H2990">
            <v>9244.73</v>
          </cell>
          <cell r="I2990">
            <v>9244.73</v>
          </cell>
          <cell r="J2990">
            <v>9244.73</v>
          </cell>
          <cell r="K2990">
            <v>0</v>
          </cell>
        </row>
        <row r="2991">
          <cell r="B2991">
            <v>3920</v>
          </cell>
          <cell r="C2991">
            <v>1417710000</v>
          </cell>
          <cell r="D2991">
            <v>0</v>
          </cell>
          <cell r="H2991">
            <v>41734</v>
          </cell>
          <cell r="I2991">
            <v>34141.68</v>
          </cell>
          <cell r="J2991">
            <v>34141.68</v>
          </cell>
          <cell r="K2991">
            <v>7592.32</v>
          </cell>
        </row>
        <row r="2992">
          <cell r="B2992">
            <v>3920</v>
          </cell>
          <cell r="C2992">
            <v>1418510000</v>
          </cell>
          <cell r="D2992">
            <v>22789</v>
          </cell>
          <cell r="H2992">
            <v>4636.29</v>
          </cell>
          <cell r="I2992">
            <v>4636.29</v>
          </cell>
          <cell r="J2992">
            <v>4636.29</v>
          </cell>
          <cell r="K2992">
            <v>0</v>
          </cell>
        </row>
        <row r="2993">
          <cell r="B2993">
            <v>3920</v>
          </cell>
          <cell r="C2993">
            <v>1418710000</v>
          </cell>
          <cell r="D2993">
            <v>0</v>
          </cell>
          <cell r="H2993">
            <v>20927.5</v>
          </cell>
          <cell r="I2993">
            <v>17122.14</v>
          </cell>
          <cell r="J2993">
            <v>17122.14</v>
          </cell>
          <cell r="K2993">
            <v>3805.36</v>
          </cell>
        </row>
        <row r="2994">
          <cell r="B2994">
            <v>3980</v>
          </cell>
          <cell r="C2994">
            <v>1518812100</v>
          </cell>
          <cell r="D2994">
            <v>23640</v>
          </cell>
          <cell r="H2994">
            <v>4798.54</v>
          </cell>
          <cell r="I2994">
            <v>4798.54</v>
          </cell>
          <cell r="J2994">
            <v>4798.54</v>
          </cell>
          <cell r="K2994">
            <v>0</v>
          </cell>
        </row>
        <row r="2995">
          <cell r="B2995">
            <v>3990</v>
          </cell>
          <cell r="C2995">
            <v>1418710000</v>
          </cell>
          <cell r="D2995">
            <v>0</v>
          </cell>
          <cell r="H2995">
            <v>21659.55</v>
          </cell>
          <cell r="I2995">
            <v>17721.54</v>
          </cell>
          <cell r="J2995">
            <v>17721.54</v>
          </cell>
          <cell r="K2995">
            <v>3938.01</v>
          </cell>
        </row>
        <row r="2996">
          <cell r="B2996">
            <v>5000</v>
          </cell>
          <cell r="D2996">
            <v>30000</v>
          </cell>
          <cell r="H2996">
            <v>30000</v>
          </cell>
          <cell r="I2996">
            <v>17599.990000000002</v>
          </cell>
          <cell r="J2996">
            <v>17599.990000000002</v>
          </cell>
          <cell r="K2996">
            <v>12400.01</v>
          </cell>
        </row>
        <row r="2997">
          <cell r="B2997">
            <v>5110</v>
          </cell>
          <cell r="C2997">
            <v>1418510000</v>
          </cell>
          <cell r="D2997">
            <v>30000</v>
          </cell>
          <cell r="H2997">
            <v>30000</v>
          </cell>
          <cell r="I2997">
            <v>17599.990000000002</v>
          </cell>
          <cell r="J2997">
            <v>17599.990000000002</v>
          </cell>
          <cell r="K2997">
            <v>12400.01</v>
          </cell>
        </row>
        <row r="2998">
          <cell r="B2998">
            <v>5110</v>
          </cell>
          <cell r="C2998">
            <v>1418710000</v>
          </cell>
          <cell r="D2998">
            <v>30000</v>
          </cell>
          <cell r="H2998">
            <v>30000</v>
          </cell>
          <cell r="I2998">
            <v>17599.990000000002</v>
          </cell>
          <cell r="J2998">
            <v>17599.990000000002</v>
          </cell>
          <cell r="K2998">
            <v>12400.01</v>
          </cell>
        </row>
        <row r="2999">
          <cell r="B2999">
            <v>5150</v>
          </cell>
          <cell r="C2999">
            <v>1418710000</v>
          </cell>
          <cell r="D2999">
            <v>13130637</v>
          </cell>
          <cell r="H2999">
            <v>14367044.09</v>
          </cell>
          <cell r="I2999">
            <v>9178743.6300000008</v>
          </cell>
          <cell r="J2999">
            <v>10325764.560000001</v>
          </cell>
          <cell r="K2999">
            <v>4041279.53</v>
          </cell>
        </row>
        <row r="3000">
          <cell r="A3000" t="str">
            <v>P2746</v>
          </cell>
          <cell r="D3000">
            <v>20893832</v>
          </cell>
          <cell r="E3000">
            <v>0</v>
          </cell>
          <cell r="F3000">
            <v>0</v>
          </cell>
          <cell r="G3000">
            <v>0</v>
          </cell>
          <cell r="H3000">
            <v>23756465.020000003</v>
          </cell>
          <cell r="I3000">
            <v>14299292.650000002</v>
          </cell>
          <cell r="J3000">
            <v>17661709.050000001</v>
          </cell>
          <cell r="K3000">
            <v>6094755.9700000007</v>
          </cell>
        </row>
        <row r="3001">
          <cell r="D3001">
            <v>13130637</v>
          </cell>
          <cell r="H3001">
            <v>14367044.09</v>
          </cell>
          <cell r="I3001">
            <v>9178743.6300000008</v>
          </cell>
          <cell r="J3001">
            <v>10325764.560000001</v>
          </cell>
          <cell r="K3001">
            <v>4041279.53</v>
          </cell>
        </row>
        <row r="3002">
          <cell r="B3002">
            <v>2000</v>
          </cell>
          <cell r="D3002">
            <v>13130637</v>
          </cell>
          <cell r="H3002">
            <v>14367044.09</v>
          </cell>
          <cell r="I3002">
            <v>9178743.6300000008</v>
          </cell>
          <cell r="J3002">
            <v>10325764.560000001</v>
          </cell>
          <cell r="K3002">
            <v>4041279.53</v>
          </cell>
        </row>
        <row r="3003">
          <cell r="B3003">
            <v>2110</v>
          </cell>
          <cell r="C3003">
            <v>1418510000</v>
          </cell>
          <cell r="D3003">
            <v>12179316</v>
          </cell>
          <cell r="H3003">
            <v>13382390.460000001</v>
          </cell>
          <cell r="I3003">
            <v>8622928.8100000005</v>
          </cell>
          <cell r="J3003">
            <v>9551791.6600000001</v>
          </cell>
          <cell r="K3003">
            <v>3830598.8</v>
          </cell>
        </row>
        <row r="3004">
          <cell r="B3004">
            <v>3000</v>
          </cell>
          <cell r="D3004">
            <v>9984130</v>
          </cell>
          <cell r="H3004">
            <v>10403869.82</v>
          </cell>
          <cell r="I3004">
            <v>7235111.8700000001</v>
          </cell>
          <cell r="J3004">
            <v>7342611.8700000001</v>
          </cell>
          <cell r="K3004">
            <v>3061257.95</v>
          </cell>
        </row>
        <row r="3005">
          <cell r="B3005">
            <v>3720</v>
          </cell>
          <cell r="C3005">
            <v>1418510000</v>
          </cell>
          <cell r="D3005">
            <v>0</v>
          </cell>
          <cell r="H3005">
            <v>2243527</v>
          </cell>
          <cell r="I3005">
            <v>1907833.51</v>
          </cell>
          <cell r="J3005">
            <v>1907833.51</v>
          </cell>
          <cell r="K3005">
            <v>335693.49</v>
          </cell>
        </row>
        <row r="3006">
          <cell r="B3006">
            <v>3750</v>
          </cell>
          <cell r="C3006">
            <v>1418510000</v>
          </cell>
          <cell r="D3006">
            <v>476250</v>
          </cell>
          <cell r="H3006">
            <v>476250</v>
          </cell>
          <cell r="I3006">
            <v>95112.14</v>
          </cell>
          <cell r="J3006">
            <v>202612.14</v>
          </cell>
          <cell r="K3006">
            <v>273637.86</v>
          </cell>
        </row>
        <row r="3007">
          <cell r="A3007" t="str">
            <v>P2769</v>
          </cell>
          <cell r="D3007">
            <v>48900970</v>
          </cell>
          <cell r="E3007">
            <v>0</v>
          </cell>
          <cell r="F3007">
            <v>0</v>
          </cell>
          <cell r="G3007">
            <v>0</v>
          </cell>
          <cell r="H3007">
            <v>55240125.460000001</v>
          </cell>
          <cell r="I3007">
            <v>36218473.589999996</v>
          </cell>
          <cell r="J3007">
            <v>39656378.299999997</v>
          </cell>
          <cell r="K3007">
            <v>15583747.159999998</v>
          </cell>
        </row>
        <row r="3008">
          <cell r="D3008">
            <v>0</v>
          </cell>
          <cell r="H3008">
            <v>449520</v>
          </cell>
          <cell r="I3008">
            <v>233883.93</v>
          </cell>
          <cell r="J3008">
            <v>233883.93</v>
          </cell>
          <cell r="K3008">
            <v>215636.07</v>
          </cell>
        </row>
        <row r="3009">
          <cell r="B3009">
            <v>2000</v>
          </cell>
          <cell r="D3009">
            <v>6606180</v>
          </cell>
          <cell r="H3009">
            <v>536056.44999999995</v>
          </cell>
          <cell r="I3009">
            <v>536056.44999999995</v>
          </cell>
          <cell r="J3009">
            <v>536056.44999999995</v>
          </cell>
          <cell r="K3009">
            <v>0</v>
          </cell>
        </row>
        <row r="3010">
          <cell r="B3010">
            <v>2110</v>
          </cell>
          <cell r="C3010">
            <v>1418710000</v>
          </cell>
          <cell r="D3010">
            <v>0</v>
          </cell>
          <cell r="H3010">
            <v>4056239</v>
          </cell>
          <cell r="I3010">
            <v>3177442.09</v>
          </cell>
          <cell r="J3010">
            <v>3177442.09</v>
          </cell>
          <cell r="K3010">
            <v>878796.91</v>
          </cell>
        </row>
        <row r="3011">
          <cell r="B3011">
            <v>2210</v>
          </cell>
          <cell r="C3011">
            <v>1418710000</v>
          </cell>
          <cell r="D3011">
            <v>888226</v>
          </cell>
          <cell r="H3011">
            <v>0</v>
          </cell>
          <cell r="I3011">
            <v>0</v>
          </cell>
          <cell r="J3011">
            <v>0</v>
          </cell>
          <cell r="K3011">
            <v>0</v>
          </cell>
        </row>
        <row r="3012">
          <cell r="B3012">
            <v>3000</v>
          </cell>
          <cell r="D3012">
            <v>0</v>
          </cell>
          <cell r="H3012">
            <v>857751</v>
          </cell>
          <cell r="I3012">
            <v>56279.07</v>
          </cell>
          <cell r="J3012">
            <v>56279.07</v>
          </cell>
          <cell r="K3012">
            <v>801471.93</v>
          </cell>
        </row>
        <row r="3013">
          <cell r="B3013">
            <v>3390</v>
          </cell>
          <cell r="C3013">
            <v>1418710000</v>
          </cell>
          <cell r="D3013">
            <v>266220</v>
          </cell>
          <cell r="H3013">
            <v>0</v>
          </cell>
          <cell r="I3013">
            <v>0</v>
          </cell>
          <cell r="J3013">
            <v>0</v>
          </cell>
          <cell r="K3013">
            <v>0</v>
          </cell>
        </row>
        <row r="3014">
          <cell r="A3014" t="str">
            <v>P2770</v>
          </cell>
          <cell r="D3014">
            <v>7760626</v>
          </cell>
          <cell r="E3014">
            <v>0</v>
          </cell>
          <cell r="F3014">
            <v>0</v>
          </cell>
          <cell r="G3014">
            <v>0</v>
          </cell>
          <cell r="H3014">
            <v>5899566.4500000002</v>
          </cell>
          <cell r="I3014">
            <v>4003661.5399999996</v>
          </cell>
          <cell r="J3014">
            <v>4003661.5399999996</v>
          </cell>
          <cell r="K3014">
            <v>1895904.9100000001</v>
          </cell>
        </row>
        <row r="3015">
          <cell r="D3015">
            <v>658620</v>
          </cell>
          <cell r="H3015">
            <v>53361.96</v>
          </cell>
          <cell r="I3015">
            <v>53361.96</v>
          </cell>
          <cell r="J3015">
            <v>53361.96</v>
          </cell>
          <cell r="K3015">
            <v>0</v>
          </cell>
        </row>
        <row r="3016">
          <cell r="B3016">
            <v>3000</v>
          </cell>
          <cell r="D3016">
            <v>0</v>
          </cell>
          <cell r="H3016">
            <v>621852</v>
          </cell>
          <cell r="I3016">
            <v>490960.29</v>
          </cell>
          <cell r="J3016">
            <v>490960.29</v>
          </cell>
          <cell r="K3016">
            <v>130891.71</v>
          </cell>
        </row>
        <row r="3017">
          <cell r="B3017">
            <v>3720</v>
          </cell>
          <cell r="C3017">
            <v>1418510000</v>
          </cell>
          <cell r="D3017">
            <v>330336</v>
          </cell>
          <cell r="H3017">
            <v>26761.26</v>
          </cell>
          <cell r="I3017">
            <v>26761.26</v>
          </cell>
          <cell r="J3017">
            <v>26761.26</v>
          </cell>
          <cell r="K3017">
            <v>0</v>
          </cell>
        </row>
        <row r="3018">
          <cell r="A3018" t="str">
            <v>P2871</v>
          </cell>
          <cell r="D3018">
            <v>988956</v>
          </cell>
          <cell r="E3018">
            <v>0</v>
          </cell>
          <cell r="F3018">
            <v>0</v>
          </cell>
          <cell r="G3018">
            <v>0</v>
          </cell>
          <cell r="H3018">
            <v>701975.22</v>
          </cell>
          <cell r="I3018">
            <v>571083.51</v>
          </cell>
          <cell r="J3018">
            <v>571083.51</v>
          </cell>
          <cell r="K3018">
            <v>130891.71</v>
          </cell>
        </row>
        <row r="3019">
          <cell r="D3019">
            <v>0</v>
          </cell>
          <cell r="H3019">
            <v>311861</v>
          </cell>
          <cell r="I3019">
            <v>252600.91</v>
          </cell>
          <cell r="J3019">
            <v>252600.91</v>
          </cell>
          <cell r="K3019">
            <v>59260.09</v>
          </cell>
        </row>
        <row r="3020">
          <cell r="B3020">
            <v>1210</v>
          </cell>
          <cell r="C3020">
            <v>1517811100</v>
          </cell>
          <cell r="D3020">
            <v>341892</v>
          </cell>
          <cell r="H3020">
            <v>27697.919999999998</v>
          </cell>
          <cell r="I3020">
            <v>27697.919999999998</v>
          </cell>
          <cell r="J3020">
            <v>27697.919999999998</v>
          </cell>
          <cell r="K3020">
            <v>0</v>
          </cell>
        </row>
        <row r="3021">
          <cell r="B3021">
            <v>1340</v>
          </cell>
          <cell r="C3021">
            <v>1517811100</v>
          </cell>
          <cell r="D3021">
            <v>0</v>
          </cell>
          <cell r="H3021">
            <v>322773</v>
          </cell>
          <cell r="I3021">
            <v>258065.69</v>
          </cell>
          <cell r="J3021">
            <v>258065.69</v>
          </cell>
          <cell r="K3021">
            <v>64707.31</v>
          </cell>
        </row>
        <row r="3022">
          <cell r="B3022">
            <v>2000</v>
          </cell>
          <cell r="D3022">
            <v>14800</v>
          </cell>
          <cell r="H3022">
            <v>3819.23</v>
          </cell>
          <cell r="I3022">
            <v>2753.12</v>
          </cell>
          <cell r="J3022">
            <v>2753.12</v>
          </cell>
          <cell r="K3022">
            <v>1066.1099999999999</v>
          </cell>
        </row>
        <row r="3023">
          <cell r="B3023">
            <v>2110</v>
          </cell>
          <cell r="C3023">
            <v>1517811100</v>
          </cell>
          <cell r="D3023">
            <v>0</v>
          </cell>
          <cell r="H3023">
            <v>14800</v>
          </cell>
          <cell r="I3023">
            <v>6527.27</v>
          </cell>
          <cell r="J3023">
            <v>6527.27</v>
          </cell>
          <cell r="K3023">
            <v>8272.73</v>
          </cell>
        </row>
        <row r="3024">
          <cell r="B3024">
            <v>2210</v>
          </cell>
          <cell r="C3024">
            <v>1517811100</v>
          </cell>
          <cell r="D3024">
            <v>87000</v>
          </cell>
          <cell r="H3024">
            <v>0</v>
          </cell>
          <cell r="I3024">
            <v>0</v>
          </cell>
          <cell r="J3024">
            <v>0</v>
          </cell>
          <cell r="K3024">
            <v>0</v>
          </cell>
        </row>
        <row r="3025">
          <cell r="B3025">
            <v>2470</v>
          </cell>
          <cell r="C3025">
            <v>1517811100</v>
          </cell>
          <cell r="D3025">
            <v>0</v>
          </cell>
          <cell r="H3025">
            <v>87000</v>
          </cell>
          <cell r="I3025">
            <v>0</v>
          </cell>
          <cell r="J3025">
            <v>0</v>
          </cell>
          <cell r="K3025">
            <v>87000</v>
          </cell>
        </row>
        <row r="3026">
          <cell r="B3026">
            <v>2720</v>
          </cell>
          <cell r="C3026">
            <v>1517811100</v>
          </cell>
          <cell r="D3026">
            <v>314606</v>
          </cell>
          <cell r="H3026">
            <v>0</v>
          </cell>
          <cell r="I3026">
            <v>0</v>
          </cell>
          <cell r="J3026">
            <v>0</v>
          </cell>
          <cell r="K3026">
            <v>0</v>
          </cell>
        </row>
        <row r="3027">
          <cell r="B3027">
            <v>2910</v>
          </cell>
          <cell r="C3027">
            <v>1517811100</v>
          </cell>
          <cell r="D3027">
            <v>0</v>
          </cell>
          <cell r="H3027">
            <v>314600</v>
          </cell>
          <cell r="I3027">
            <v>109776.26</v>
          </cell>
          <cell r="J3027">
            <v>109776.26</v>
          </cell>
          <cell r="K3027">
            <v>204823.74</v>
          </cell>
        </row>
        <row r="3028">
          <cell r="B3028">
            <v>3000</v>
          </cell>
          <cell r="D3028">
            <v>587036</v>
          </cell>
          <cell r="H3028">
            <v>551466.63</v>
          </cell>
          <cell r="I3028">
            <v>359933.71</v>
          </cell>
          <cell r="J3028">
            <v>391749.65</v>
          </cell>
          <cell r="K3028">
            <v>159716.98000000001</v>
          </cell>
        </row>
        <row r="3029">
          <cell r="B3029">
            <v>3250</v>
          </cell>
          <cell r="C3029">
            <v>1517811100</v>
          </cell>
          <cell r="D3029">
            <v>27000</v>
          </cell>
          <cell r="H3029">
            <v>23985.57</v>
          </cell>
          <cell r="I3029">
            <v>23985.57</v>
          </cell>
          <cell r="J3029">
            <v>23985.57</v>
          </cell>
          <cell r="K3029">
            <v>0</v>
          </cell>
        </row>
        <row r="3030">
          <cell r="B3030">
            <v>3510</v>
          </cell>
          <cell r="C3030">
            <v>1517811100</v>
          </cell>
          <cell r="D3030">
            <v>23000</v>
          </cell>
          <cell r="H3030">
            <v>23000</v>
          </cell>
          <cell r="I3030">
            <v>23000</v>
          </cell>
          <cell r="J3030">
            <v>23000</v>
          </cell>
          <cell r="K3030">
            <v>0</v>
          </cell>
        </row>
        <row r="3031">
          <cell r="B3031">
            <v>3570</v>
          </cell>
          <cell r="C3031">
            <v>1517811100</v>
          </cell>
          <cell r="D3031">
            <v>60000</v>
          </cell>
          <cell r="H3031">
            <v>60000</v>
          </cell>
          <cell r="I3031">
            <v>60000</v>
          </cell>
          <cell r="J3031">
            <v>60000</v>
          </cell>
          <cell r="K3031">
            <v>0</v>
          </cell>
        </row>
        <row r="3032">
          <cell r="B3032">
            <v>3750</v>
          </cell>
          <cell r="C3032">
            <v>1517811100</v>
          </cell>
          <cell r="D3032">
            <v>10000</v>
          </cell>
          <cell r="H3032">
            <v>9889.2000000000007</v>
          </cell>
          <cell r="I3032">
            <v>9889.2000000000007</v>
          </cell>
          <cell r="J3032">
            <v>9889.2000000000007</v>
          </cell>
          <cell r="K3032">
            <v>0</v>
          </cell>
        </row>
        <row r="3033">
          <cell r="B3033">
            <v>3760</v>
          </cell>
          <cell r="C3033">
            <v>1517811100</v>
          </cell>
          <cell r="D3033">
            <v>30000</v>
          </cell>
          <cell r="H3033">
            <v>30000</v>
          </cell>
          <cell r="I3033">
            <v>30000</v>
          </cell>
          <cell r="J3033">
            <v>30000</v>
          </cell>
          <cell r="K3033">
            <v>0</v>
          </cell>
        </row>
        <row r="3034">
          <cell r="B3034">
            <v>3830</v>
          </cell>
          <cell r="C3034">
            <v>1517811100</v>
          </cell>
          <cell r="D3034">
            <v>30000</v>
          </cell>
          <cell r="H3034">
            <v>30000</v>
          </cell>
          <cell r="I3034">
            <v>30000</v>
          </cell>
          <cell r="J3034">
            <v>30000</v>
          </cell>
          <cell r="K3034">
            <v>0</v>
          </cell>
        </row>
        <row r="3035">
          <cell r="B3035">
            <v>5000</v>
          </cell>
          <cell r="D3035">
            <v>60000</v>
          </cell>
          <cell r="H3035">
            <v>60000</v>
          </cell>
          <cell r="I3035">
            <v>55118.559999999998</v>
          </cell>
          <cell r="J3035">
            <v>59901.24</v>
          </cell>
          <cell r="K3035">
            <v>98.76</v>
          </cell>
        </row>
        <row r="3036">
          <cell r="B3036">
            <v>5110</v>
          </cell>
          <cell r="C3036">
            <v>1516811100</v>
          </cell>
          <cell r="D3036">
            <v>28000</v>
          </cell>
          <cell r="H3036">
            <v>28000</v>
          </cell>
          <cell r="I3036">
            <v>0</v>
          </cell>
          <cell r="J3036">
            <v>730.8</v>
          </cell>
          <cell r="K3036">
            <v>27269.200000000001</v>
          </cell>
        </row>
        <row r="3037">
          <cell r="B3037">
            <v>5620</v>
          </cell>
          <cell r="C3037">
            <v>1512818101</v>
          </cell>
          <cell r="D3037">
            <v>10000</v>
          </cell>
          <cell r="H3037">
            <v>10000</v>
          </cell>
          <cell r="I3037">
            <v>10000</v>
          </cell>
          <cell r="J3037">
            <v>10000</v>
          </cell>
          <cell r="K3037">
            <v>0</v>
          </cell>
        </row>
        <row r="3038">
          <cell r="B3038">
            <v>5670</v>
          </cell>
          <cell r="C3038">
            <v>1516811100</v>
          </cell>
          <cell r="D3038">
            <v>35000</v>
          </cell>
          <cell r="H3038">
            <v>35000</v>
          </cell>
          <cell r="I3038">
            <v>35000</v>
          </cell>
          <cell r="J3038">
            <v>35000</v>
          </cell>
          <cell r="K3038">
            <v>0</v>
          </cell>
        </row>
        <row r="3039">
          <cell r="B3039">
            <v>5670</v>
          </cell>
          <cell r="C3039">
            <v>1517811100</v>
          </cell>
          <cell r="D3039">
            <v>30000</v>
          </cell>
          <cell r="H3039">
            <v>15000</v>
          </cell>
          <cell r="I3039">
            <v>2529.98</v>
          </cell>
          <cell r="J3039">
            <v>2529.98</v>
          </cell>
          <cell r="K3039">
            <v>12470.02</v>
          </cell>
        </row>
        <row r="3040">
          <cell r="A3040" t="str">
            <v>Q0543</v>
          </cell>
          <cell r="D3040">
            <v>1688334</v>
          </cell>
          <cell r="E3040">
            <v>0</v>
          </cell>
          <cell r="F3040">
            <v>0</v>
          </cell>
          <cell r="G3040">
            <v>0</v>
          </cell>
          <cell r="H3040">
            <v>1958892.5499999998</v>
          </cell>
          <cell r="I3040">
            <v>1296878.1900000002</v>
          </cell>
          <cell r="J3040">
            <v>1334207.6100000001</v>
          </cell>
          <cell r="K3040">
            <v>624684.93999999994</v>
          </cell>
        </row>
        <row r="3041">
          <cell r="D3041">
            <v>100000</v>
          </cell>
          <cell r="H3041">
            <v>100000</v>
          </cell>
          <cell r="I3041">
            <v>0</v>
          </cell>
          <cell r="J3041">
            <v>0</v>
          </cell>
          <cell r="K3041">
            <v>100000</v>
          </cell>
        </row>
        <row r="3042">
          <cell r="B3042">
            <v>5000</v>
          </cell>
          <cell r="D3042">
            <v>40000</v>
          </cell>
          <cell r="H3042">
            <v>39853.4</v>
          </cell>
          <cell r="I3042">
            <v>39853.4</v>
          </cell>
          <cell r="J3042">
            <v>39853.4</v>
          </cell>
          <cell r="K3042">
            <v>0</v>
          </cell>
        </row>
        <row r="3043">
          <cell r="B3043">
            <v>5110</v>
          </cell>
          <cell r="C3043">
            <v>1114151521</v>
          </cell>
          <cell r="D3043">
            <v>20000</v>
          </cell>
          <cell r="H3043">
            <v>20000</v>
          </cell>
          <cell r="I3043">
            <v>14558</v>
          </cell>
          <cell r="J3043">
            <v>14558</v>
          </cell>
          <cell r="K3043">
            <v>5442</v>
          </cell>
        </row>
        <row r="3044">
          <cell r="B3044">
            <v>5110</v>
          </cell>
          <cell r="C3044">
            <v>2514832175</v>
          </cell>
          <cell r="D3044">
            <v>5000</v>
          </cell>
          <cell r="H3044">
            <v>0</v>
          </cell>
          <cell r="I3044">
            <v>0</v>
          </cell>
          <cell r="J3044">
            <v>0</v>
          </cell>
          <cell r="K3044">
            <v>0</v>
          </cell>
        </row>
        <row r="3045">
          <cell r="B3045">
            <v>5150</v>
          </cell>
          <cell r="C3045">
            <v>1114151521</v>
          </cell>
          <cell r="D3045">
            <v>8000</v>
          </cell>
          <cell r="H3045">
            <v>8000</v>
          </cell>
          <cell r="I3045">
            <v>7999</v>
          </cell>
          <cell r="J3045">
            <v>7999</v>
          </cell>
          <cell r="K3045">
            <v>1</v>
          </cell>
        </row>
        <row r="3046">
          <cell r="B3046">
            <v>5150</v>
          </cell>
          <cell r="C3046">
            <v>2514832175</v>
          </cell>
          <cell r="D3046">
            <v>6000</v>
          </cell>
          <cell r="H3046">
            <v>0</v>
          </cell>
          <cell r="I3046">
            <v>0</v>
          </cell>
          <cell r="J3046">
            <v>0</v>
          </cell>
          <cell r="K3046">
            <v>0</v>
          </cell>
        </row>
        <row r="3047">
          <cell r="B3047">
            <v>5620</v>
          </cell>
          <cell r="C3047">
            <v>1114151521</v>
          </cell>
          <cell r="D3047">
            <v>6000</v>
          </cell>
          <cell r="H3047">
            <v>0</v>
          </cell>
          <cell r="I3047">
            <v>0</v>
          </cell>
          <cell r="J3047">
            <v>0</v>
          </cell>
          <cell r="K3047">
            <v>0</v>
          </cell>
        </row>
        <row r="3048">
          <cell r="B3048">
            <v>5620</v>
          </cell>
          <cell r="C3048">
            <v>2514832175</v>
          </cell>
          <cell r="D3048">
            <v>13500</v>
          </cell>
          <cell r="H3048">
            <v>13500</v>
          </cell>
          <cell r="I3048">
            <v>0</v>
          </cell>
          <cell r="J3048">
            <v>0</v>
          </cell>
          <cell r="K3048">
            <v>13500</v>
          </cell>
        </row>
        <row r="3049">
          <cell r="B3049">
            <v>5630</v>
          </cell>
          <cell r="C3049">
            <v>2514832175</v>
          </cell>
          <cell r="D3049">
            <v>25000</v>
          </cell>
          <cell r="H3049">
            <v>24702.46</v>
          </cell>
          <cell r="I3049">
            <v>0</v>
          </cell>
          <cell r="J3049">
            <v>24702.46</v>
          </cell>
          <cell r="K3049">
            <v>0</v>
          </cell>
        </row>
        <row r="3050">
          <cell r="B3050">
            <v>5670</v>
          </cell>
          <cell r="C3050">
            <v>1114151521</v>
          </cell>
          <cell r="D3050">
            <v>10536</v>
          </cell>
          <cell r="H3050">
            <v>10536</v>
          </cell>
          <cell r="I3050">
            <v>8000</v>
          </cell>
          <cell r="J3050">
            <v>9600</v>
          </cell>
          <cell r="K3050">
            <v>936</v>
          </cell>
        </row>
        <row r="3051">
          <cell r="B3051">
            <v>5690</v>
          </cell>
          <cell r="C3051">
            <v>1114151521</v>
          </cell>
          <cell r="D3051">
            <v>10000</v>
          </cell>
          <cell r="H3051">
            <v>10000</v>
          </cell>
          <cell r="I3051">
            <v>10000</v>
          </cell>
          <cell r="J3051">
            <v>10000</v>
          </cell>
          <cell r="K3051">
            <v>0</v>
          </cell>
        </row>
        <row r="3052">
          <cell r="B3052">
            <v>5690</v>
          </cell>
          <cell r="C3052">
            <v>2514832175</v>
          </cell>
          <cell r="D3052">
            <v>1443150</v>
          </cell>
          <cell r="H3052">
            <v>1928354.01</v>
          </cell>
          <cell r="I3052">
            <v>1017373.63</v>
          </cell>
          <cell r="J3052">
            <v>1492828.42</v>
          </cell>
          <cell r="K3052">
            <v>435525.59</v>
          </cell>
        </row>
        <row r="3053">
          <cell r="A3053" t="str">
            <v>Q2271</v>
          </cell>
          <cell r="D3053">
            <v>1687186</v>
          </cell>
          <cell r="E3053">
            <v>0</v>
          </cell>
          <cell r="F3053">
            <v>0</v>
          </cell>
          <cell r="G3053">
            <v>0</v>
          </cell>
          <cell r="H3053">
            <v>2154945.87</v>
          </cell>
          <cell r="I3053">
            <v>1097784.03</v>
          </cell>
          <cell r="J3053">
            <v>1599541.28</v>
          </cell>
          <cell r="K3053">
            <v>555404.59000000008</v>
          </cell>
        </row>
        <row r="3054">
          <cell r="D3054">
            <v>120000</v>
          </cell>
          <cell r="H3054">
            <v>120000</v>
          </cell>
          <cell r="I3054">
            <v>66129</v>
          </cell>
          <cell r="J3054">
            <v>91976</v>
          </cell>
          <cell r="K3054">
            <v>28024</v>
          </cell>
        </row>
        <row r="3055">
          <cell r="B3055">
            <v>5000</v>
          </cell>
          <cell r="D3055">
            <v>5000</v>
          </cell>
          <cell r="H3055">
            <v>5000</v>
          </cell>
          <cell r="I3055">
            <v>0</v>
          </cell>
          <cell r="J3055">
            <v>0</v>
          </cell>
          <cell r="K3055">
            <v>5000</v>
          </cell>
        </row>
        <row r="3056">
          <cell r="B3056">
            <v>5150</v>
          </cell>
          <cell r="C3056">
            <v>1116151106</v>
          </cell>
          <cell r="D3056">
            <v>28800</v>
          </cell>
          <cell r="H3056">
            <v>28800</v>
          </cell>
          <cell r="I3056">
            <v>21581</v>
          </cell>
          <cell r="J3056">
            <v>23978</v>
          </cell>
          <cell r="K3056">
            <v>4822</v>
          </cell>
        </row>
        <row r="3057">
          <cell r="B3057">
            <v>5190</v>
          </cell>
          <cell r="C3057">
            <v>1116151106</v>
          </cell>
          <cell r="D3057">
            <v>8000</v>
          </cell>
          <cell r="H3057">
            <v>0</v>
          </cell>
          <cell r="I3057">
            <v>0</v>
          </cell>
          <cell r="J3057">
            <v>0</v>
          </cell>
          <cell r="K3057">
            <v>0</v>
          </cell>
        </row>
        <row r="3058">
          <cell r="B3058">
            <v>5190</v>
          </cell>
          <cell r="C3058">
            <v>2516832143</v>
          </cell>
          <cell r="D3058">
            <v>132000</v>
          </cell>
          <cell r="H3058">
            <v>111000</v>
          </cell>
          <cell r="I3058">
            <v>87171.17</v>
          </cell>
          <cell r="J3058">
            <v>87171.17</v>
          </cell>
          <cell r="K3058">
            <v>23828.83</v>
          </cell>
        </row>
        <row r="3059">
          <cell r="B3059">
            <v>5290</v>
          </cell>
          <cell r="C3059">
            <v>1116151106</v>
          </cell>
          <cell r="D3059">
            <v>3000</v>
          </cell>
          <cell r="H3059">
            <v>2000</v>
          </cell>
          <cell r="I3059">
            <v>0</v>
          </cell>
          <cell r="J3059">
            <v>0</v>
          </cell>
          <cell r="K3059">
            <v>2000</v>
          </cell>
        </row>
        <row r="3060">
          <cell r="B3060">
            <v>5290</v>
          </cell>
          <cell r="C3060">
            <v>2516832143</v>
          </cell>
          <cell r="D3060">
            <v>4000</v>
          </cell>
          <cell r="H3060">
            <v>4000</v>
          </cell>
          <cell r="I3060">
            <v>0</v>
          </cell>
          <cell r="J3060">
            <v>0</v>
          </cell>
          <cell r="K3060">
            <v>4000</v>
          </cell>
        </row>
        <row r="3061">
          <cell r="B3061">
            <v>5310</v>
          </cell>
          <cell r="C3061">
            <v>1116151106</v>
          </cell>
          <cell r="D3061">
            <v>5000</v>
          </cell>
          <cell r="H3061">
            <v>2500</v>
          </cell>
          <cell r="I3061">
            <v>0</v>
          </cell>
          <cell r="J3061">
            <v>0</v>
          </cell>
          <cell r="K3061">
            <v>2500</v>
          </cell>
        </row>
        <row r="3062">
          <cell r="B3062">
            <v>5310</v>
          </cell>
          <cell r="C3062">
            <v>2516832143</v>
          </cell>
          <cell r="D3062">
            <v>0</v>
          </cell>
          <cell r="H3062">
            <v>2900</v>
          </cell>
          <cell r="I3062">
            <v>2900</v>
          </cell>
          <cell r="J3062">
            <v>2900</v>
          </cell>
          <cell r="K3062">
            <v>0</v>
          </cell>
        </row>
        <row r="3063">
          <cell r="B3063">
            <v>5320</v>
          </cell>
          <cell r="C3063">
            <v>1116151106</v>
          </cell>
          <cell r="D3063">
            <v>40000</v>
          </cell>
          <cell r="H3063">
            <v>40000</v>
          </cell>
          <cell r="I3063">
            <v>40000</v>
          </cell>
          <cell r="J3063">
            <v>40000</v>
          </cell>
          <cell r="K3063">
            <v>0</v>
          </cell>
        </row>
        <row r="3064">
          <cell r="B3064">
            <v>5320</v>
          </cell>
          <cell r="C3064">
            <v>2516832143</v>
          </cell>
          <cell r="D3064">
            <v>15000</v>
          </cell>
          <cell r="H3064">
            <v>15000</v>
          </cell>
          <cell r="I3064">
            <v>0</v>
          </cell>
          <cell r="J3064">
            <v>0</v>
          </cell>
          <cell r="K3064">
            <v>15000</v>
          </cell>
        </row>
        <row r="3065">
          <cell r="B3065">
            <v>5620</v>
          </cell>
          <cell r="C3065">
            <v>1116151106</v>
          </cell>
          <cell r="D3065">
            <v>15000</v>
          </cell>
          <cell r="H3065">
            <v>15000</v>
          </cell>
          <cell r="I3065">
            <v>15000</v>
          </cell>
          <cell r="J3065">
            <v>15000</v>
          </cell>
          <cell r="K3065">
            <v>0</v>
          </cell>
        </row>
        <row r="3066">
          <cell r="B3066">
            <v>5620</v>
          </cell>
          <cell r="C3066">
            <v>2516832143</v>
          </cell>
          <cell r="D3066">
            <v>47000</v>
          </cell>
          <cell r="H3066">
            <v>47000</v>
          </cell>
          <cell r="I3066">
            <v>4901.7</v>
          </cell>
          <cell r="J3066">
            <v>8334.69</v>
          </cell>
          <cell r="K3066">
            <v>38665.31</v>
          </cell>
        </row>
        <row r="3067">
          <cell r="B3067">
            <v>5660</v>
          </cell>
          <cell r="C3067">
            <v>1116151106</v>
          </cell>
          <cell r="D3067">
            <v>144000</v>
          </cell>
          <cell r="H3067">
            <v>32399.759999999998</v>
          </cell>
          <cell r="I3067">
            <v>0</v>
          </cell>
          <cell r="J3067">
            <v>0</v>
          </cell>
          <cell r="K3067">
            <v>32399.759999999998</v>
          </cell>
        </row>
        <row r="3068">
          <cell r="B3068">
            <v>5660</v>
          </cell>
          <cell r="C3068">
            <v>2516832143</v>
          </cell>
          <cell r="D3068">
            <v>440000</v>
          </cell>
          <cell r="H3068">
            <v>440000</v>
          </cell>
          <cell r="I3068">
            <v>86304</v>
          </cell>
          <cell r="J3068">
            <v>432741</v>
          </cell>
          <cell r="K3068">
            <v>7259</v>
          </cell>
        </row>
        <row r="3069">
          <cell r="B3069">
            <v>5670</v>
          </cell>
          <cell r="C3069">
            <v>1116151106</v>
          </cell>
          <cell r="D3069">
            <v>0</v>
          </cell>
          <cell r="H3069">
            <v>602907</v>
          </cell>
          <cell r="I3069">
            <v>517824</v>
          </cell>
          <cell r="J3069">
            <v>602907</v>
          </cell>
          <cell r="K3069">
            <v>0</v>
          </cell>
        </row>
        <row r="3070">
          <cell r="B3070">
            <v>5690</v>
          </cell>
          <cell r="C3070">
            <v>1116151106</v>
          </cell>
          <cell r="D3070">
            <v>3600</v>
          </cell>
          <cell r="H3070">
            <v>3600</v>
          </cell>
          <cell r="I3070">
            <v>1466.82</v>
          </cell>
          <cell r="J3070">
            <v>1466.82</v>
          </cell>
          <cell r="K3070">
            <v>2133.1799999999998</v>
          </cell>
        </row>
        <row r="3071">
          <cell r="B3071">
            <v>5690</v>
          </cell>
          <cell r="C3071">
            <v>2516832143</v>
          </cell>
          <cell r="D3071">
            <v>19494</v>
          </cell>
          <cell r="H3071">
            <v>19494</v>
          </cell>
          <cell r="I3071">
            <v>2922.62</v>
          </cell>
          <cell r="J3071">
            <v>2922.62</v>
          </cell>
          <cell r="K3071">
            <v>16571.38</v>
          </cell>
        </row>
        <row r="3072">
          <cell r="B3072">
            <v>6000</v>
          </cell>
          <cell r="D3072">
            <v>6750</v>
          </cell>
          <cell r="H3072">
            <v>10088</v>
          </cell>
          <cell r="I3072">
            <v>10088</v>
          </cell>
          <cell r="J3072">
            <v>10088</v>
          </cell>
          <cell r="K3072">
            <v>0</v>
          </cell>
        </row>
        <row r="3073">
          <cell r="B3073">
            <v>6220</v>
          </cell>
          <cell r="C3073">
            <v>1514818136</v>
          </cell>
          <cell r="D3073">
            <v>10000</v>
          </cell>
          <cell r="H3073">
            <v>10000</v>
          </cell>
          <cell r="I3073">
            <v>0</v>
          </cell>
          <cell r="J3073">
            <v>0</v>
          </cell>
          <cell r="K3073">
            <v>10000</v>
          </cell>
        </row>
        <row r="3074">
          <cell r="B3074">
            <v>6220</v>
          </cell>
          <cell r="C3074">
            <v>2514832175</v>
          </cell>
          <cell r="D3074">
            <v>30000</v>
          </cell>
          <cell r="H3074">
            <v>30000</v>
          </cell>
          <cell r="I3074">
            <v>14397.94</v>
          </cell>
          <cell r="J3074">
            <v>14897.94</v>
          </cell>
          <cell r="K3074">
            <v>15102.06</v>
          </cell>
        </row>
        <row r="3075">
          <cell r="A3075" t="str">
            <v>Q2311</v>
          </cell>
          <cell r="D3075">
            <v>1076644</v>
          </cell>
          <cell r="E3075">
            <v>0</v>
          </cell>
          <cell r="F3075">
            <v>0</v>
          </cell>
          <cell r="G3075">
            <v>0</v>
          </cell>
          <cell r="H3075">
            <v>1541688.76</v>
          </cell>
          <cell r="I3075">
            <v>870686.24999999988</v>
          </cell>
          <cell r="J3075">
            <v>1334383.24</v>
          </cell>
          <cell r="K3075">
            <v>207305.52</v>
          </cell>
        </row>
        <row r="3076">
          <cell r="D3076">
            <v>30000</v>
          </cell>
          <cell r="H3076">
            <v>30000</v>
          </cell>
          <cell r="I3076">
            <v>6488.23</v>
          </cell>
          <cell r="J3076">
            <v>6488.23</v>
          </cell>
          <cell r="K3076">
            <v>23511.77</v>
          </cell>
        </row>
        <row r="3077">
          <cell r="B3077">
            <v>5000</v>
          </cell>
          <cell r="D3077">
            <v>10000</v>
          </cell>
          <cell r="H3077">
            <v>10000</v>
          </cell>
          <cell r="I3077">
            <v>0</v>
          </cell>
          <cell r="J3077">
            <v>0</v>
          </cell>
          <cell r="K3077">
            <v>10000</v>
          </cell>
        </row>
        <row r="3078">
          <cell r="B3078">
            <v>5110</v>
          </cell>
          <cell r="C3078">
            <v>1518815100</v>
          </cell>
          <cell r="D3078">
            <v>55000</v>
          </cell>
          <cell r="H3078">
            <v>16460</v>
          </cell>
          <cell r="I3078">
            <v>16460</v>
          </cell>
          <cell r="J3078">
            <v>16460</v>
          </cell>
          <cell r="K3078">
            <v>0</v>
          </cell>
        </row>
        <row r="3079">
          <cell r="B3079">
            <v>5150</v>
          </cell>
          <cell r="C3079">
            <v>1518815100</v>
          </cell>
          <cell r="D3079">
            <v>80000</v>
          </cell>
          <cell r="H3079">
            <v>58178.1</v>
          </cell>
          <cell r="I3079">
            <v>58178.1</v>
          </cell>
          <cell r="J3079">
            <v>58178.1</v>
          </cell>
          <cell r="K3079">
            <v>0</v>
          </cell>
        </row>
        <row r="3080">
          <cell r="B3080">
            <v>5190</v>
          </cell>
          <cell r="C3080">
            <v>1518815100</v>
          </cell>
          <cell r="D3080">
            <v>30000</v>
          </cell>
          <cell r="H3080">
            <v>61821.9</v>
          </cell>
          <cell r="I3080">
            <v>44990</v>
          </cell>
          <cell r="J3080">
            <v>46150</v>
          </cell>
          <cell r="K3080">
            <v>15671.9</v>
          </cell>
        </row>
        <row r="3081">
          <cell r="B3081">
            <v>5230</v>
          </cell>
          <cell r="C3081">
            <v>1518815100</v>
          </cell>
          <cell r="D3081">
            <v>0</v>
          </cell>
          <cell r="H3081">
            <v>48699.25</v>
          </cell>
          <cell r="I3081">
            <v>20571.05</v>
          </cell>
          <cell r="J3081">
            <v>31168.85</v>
          </cell>
          <cell r="K3081">
            <v>17530.400000000001</v>
          </cell>
        </row>
        <row r="3082">
          <cell r="B3082">
            <v>5290</v>
          </cell>
          <cell r="C3082">
            <v>1518815100</v>
          </cell>
          <cell r="D3082">
            <v>161506</v>
          </cell>
          <cell r="H3082">
            <v>161506</v>
          </cell>
          <cell r="I3082">
            <v>0</v>
          </cell>
          <cell r="J3082">
            <v>0</v>
          </cell>
          <cell r="K3082">
            <v>161506</v>
          </cell>
        </row>
        <row r="3083">
          <cell r="B3083">
            <v>5310</v>
          </cell>
          <cell r="C3083">
            <v>1117410100</v>
          </cell>
          <cell r="D3083">
            <v>165000</v>
          </cell>
          <cell r="H3083">
            <v>498700</v>
          </cell>
          <cell r="I3083">
            <v>10509.6</v>
          </cell>
          <cell r="J3083">
            <v>324601.71999999997</v>
          </cell>
          <cell r="K3083">
            <v>174098.28</v>
          </cell>
        </row>
        <row r="3084">
          <cell r="B3084">
            <v>5310</v>
          </cell>
          <cell r="C3084">
            <v>1517811100</v>
          </cell>
          <cell r="D3084">
            <v>0</v>
          </cell>
          <cell r="H3084">
            <v>207700</v>
          </cell>
          <cell r="I3084">
            <v>0</v>
          </cell>
          <cell r="J3084">
            <v>136555</v>
          </cell>
          <cell r="K3084">
            <v>71145</v>
          </cell>
        </row>
        <row r="3085">
          <cell r="B3085">
            <v>5310</v>
          </cell>
          <cell r="C3085">
            <v>1518815100</v>
          </cell>
          <cell r="D3085">
            <v>0</v>
          </cell>
          <cell r="H3085">
            <v>51000</v>
          </cell>
          <cell r="I3085">
            <v>0</v>
          </cell>
          <cell r="J3085">
            <v>44716.52</v>
          </cell>
          <cell r="K3085">
            <v>6283.48</v>
          </cell>
        </row>
        <row r="3086">
          <cell r="B3086">
            <v>5320</v>
          </cell>
          <cell r="C3086">
            <v>1518815100</v>
          </cell>
          <cell r="D3086">
            <v>70000</v>
          </cell>
          <cell r="H3086">
            <v>70000</v>
          </cell>
          <cell r="I3086">
            <v>10509.6</v>
          </cell>
          <cell r="J3086">
            <v>69655.199999999997</v>
          </cell>
          <cell r="K3086">
            <v>344.8</v>
          </cell>
        </row>
        <row r="3087">
          <cell r="B3087">
            <v>5620</v>
          </cell>
          <cell r="C3087">
            <v>1518815100</v>
          </cell>
          <cell r="D3087">
            <v>0</v>
          </cell>
          <cell r="H3087">
            <v>32000</v>
          </cell>
          <cell r="I3087">
            <v>0</v>
          </cell>
          <cell r="J3087">
            <v>24800</v>
          </cell>
          <cell r="K3087">
            <v>7200</v>
          </cell>
        </row>
        <row r="3088">
          <cell r="B3088">
            <v>5640</v>
          </cell>
          <cell r="C3088">
            <v>1518815100</v>
          </cell>
          <cell r="D3088">
            <v>0</v>
          </cell>
          <cell r="H3088">
            <v>70000</v>
          </cell>
          <cell r="I3088">
            <v>0</v>
          </cell>
          <cell r="J3088">
            <v>48875</v>
          </cell>
          <cell r="K3088">
            <v>21125</v>
          </cell>
        </row>
        <row r="3089">
          <cell r="B3089">
            <v>5660</v>
          </cell>
          <cell r="C3089">
            <v>1518815100</v>
          </cell>
          <cell r="D3089">
            <v>95000</v>
          </cell>
          <cell r="H3089">
            <v>68000</v>
          </cell>
          <cell r="I3089">
            <v>0</v>
          </cell>
          <cell r="J3089">
            <v>0</v>
          </cell>
          <cell r="K3089">
            <v>68000</v>
          </cell>
        </row>
        <row r="3090">
          <cell r="B3090">
            <v>5670</v>
          </cell>
          <cell r="C3090">
            <v>1518815100</v>
          </cell>
          <cell r="D3090">
            <v>636000</v>
          </cell>
          <cell r="H3090">
            <v>689332.63</v>
          </cell>
          <cell r="I3090">
            <v>527253.93999999994</v>
          </cell>
          <cell r="J3090">
            <v>745412.02</v>
          </cell>
          <cell r="K3090">
            <v>-56079.39</v>
          </cell>
        </row>
        <row r="3091">
          <cell r="B3091">
            <v>5690</v>
          </cell>
          <cell r="C3091">
            <v>1518815100</v>
          </cell>
          <cell r="D3091">
            <v>160000</v>
          </cell>
          <cell r="H3091">
            <v>130232.39</v>
          </cell>
          <cell r="I3091">
            <v>104202.4</v>
          </cell>
          <cell r="J3091">
            <v>104202.4</v>
          </cell>
          <cell r="K3091">
            <v>26029.99</v>
          </cell>
        </row>
        <row r="3092">
          <cell r="A3092" t="str">
            <v>Q2605</v>
          </cell>
          <cell r="D3092">
            <v>1492506</v>
          </cell>
          <cell r="E3092">
            <v>0</v>
          </cell>
          <cell r="F3092">
            <v>0</v>
          </cell>
          <cell r="G3092">
            <v>0</v>
          </cell>
          <cell r="H3092">
            <v>2203630.27</v>
          </cell>
          <cell r="I3092">
            <v>799162.92</v>
          </cell>
          <cell r="J3092">
            <v>1657263.0399999998</v>
          </cell>
          <cell r="K3092">
            <v>546367.22999999986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Q221"/>
  <sheetViews>
    <sheetView showGridLines="0" tabSelected="1" view="pageBreakPreview" zoomScale="60" zoomScaleNormal="85" workbookViewId="0"/>
  </sheetViews>
  <sheetFormatPr baseColWidth="10" defaultRowHeight="12.75" x14ac:dyDescent="0.2"/>
  <cols>
    <col min="1" max="1" width="2.140625" style="2" customWidth="1"/>
    <col min="2" max="3" width="3.7109375" style="1" customWidth="1"/>
    <col min="4" max="4" width="20.7109375" style="1" customWidth="1"/>
    <col min="5" max="5" width="12.7109375" style="1" customWidth="1"/>
    <col min="6" max="6" width="19.7109375" style="1" customWidth="1"/>
    <col min="7" max="7" width="12.42578125" style="1" customWidth="1"/>
    <col min="8" max="8" width="21.85546875" style="1" bestFit="1" customWidth="1"/>
    <col min="9" max="9" width="14.7109375" style="1" customWidth="1"/>
    <col min="10" max="10" width="21.85546875" style="1" bestFit="1" customWidth="1"/>
    <col min="11" max="11" width="18" style="1" bestFit="1" customWidth="1"/>
    <col min="12" max="12" width="14.7109375" style="1" customWidth="1"/>
    <col min="13" max="14" width="22.5703125" style="1" bestFit="1" customWidth="1"/>
    <col min="15" max="15" width="20.140625" style="1" bestFit="1" customWidth="1"/>
    <col min="16" max="16" width="14.5703125" style="2" customWidth="1"/>
    <col min="17" max="17" width="14" style="1" customWidth="1"/>
    <col min="18" max="16384" width="11.42578125" style="1"/>
  </cols>
  <sheetData>
    <row r="1" spans="2:17" ht="6" customHeight="1" x14ac:dyDescent="0.2"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2:17" ht="13.5" customHeight="1" x14ac:dyDescent="0.2">
      <c r="B2" s="74" t="s">
        <v>387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2:17" ht="20.25" customHeight="1" x14ac:dyDescent="0.2">
      <c r="B3" s="74" t="s">
        <v>386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</row>
    <row r="4" spans="2:17" s="2" customFormat="1" ht="8.25" customHeight="1" x14ac:dyDescent="0.2"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</row>
    <row r="5" spans="2:17" s="2" customFormat="1" ht="24" customHeight="1" x14ac:dyDescent="0.2">
      <c r="D5" s="73" t="s">
        <v>385</v>
      </c>
      <c r="E5" s="71" t="str">
        <f>+[1]EA!F7</f>
        <v>Colegio de Educación Profesional Técnica del Estado de Guanajuato</v>
      </c>
      <c r="F5" s="71"/>
      <c r="G5" s="72"/>
      <c r="H5" s="71"/>
      <c r="I5" s="71"/>
      <c r="J5" s="71"/>
      <c r="K5" s="71"/>
      <c r="L5" s="70"/>
      <c r="M5" s="70"/>
      <c r="N5" s="69"/>
      <c r="O5" s="68"/>
    </row>
    <row r="6" spans="2:17" s="2" customFormat="1" ht="8.25" customHeight="1" x14ac:dyDescent="0.2"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</row>
    <row r="7" spans="2:17" ht="15" customHeight="1" x14ac:dyDescent="0.2">
      <c r="B7" s="67" t="s">
        <v>384</v>
      </c>
      <c r="C7" s="66"/>
      <c r="D7" s="65"/>
      <c r="E7" s="63" t="s">
        <v>383</v>
      </c>
      <c r="F7" s="64"/>
      <c r="G7" s="63" t="s">
        <v>382</v>
      </c>
      <c r="H7" s="62" t="s">
        <v>381</v>
      </c>
      <c r="I7" s="61"/>
      <c r="J7" s="61"/>
      <c r="K7" s="61"/>
      <c r="L7" s="61"/>
      <c r="M7" s="61"/>
      <c r="N7" s="60"/>
      <c r="O7" s="52" t="s">
        <v>380</v>
      </c>
      <c r="P7" s="59" t="s">
        <v>379</v>
      </c>
      <c r="Q7" s="58"/>
    </row>
    <row r="8" spans="2:17" ht="25.5" x14ac:dyDescent="0.2">
      <c r="B8" s="57"/>
      <c r="C8" s="56"/>
      <c r="D8" s="55"/>
      <c r="E8" s="53"/>
      <c r="F8" s="54" t="s">
        <v>378</v>
      </c>
      <c r="G8" s="53"/>
      <c r="H8" s="45" t="s">
        <v>377</v>
      </c>
      <c r="I8" s="45" t="s">
        <v>376</v>
      </c>
      <c r="J8" s="45" t="s">
        <v>375</v>
      </c>
      <c r="K8" s="45" t="s">
        <v>374</v>
      </c>
      <c r="L8" s="45" t="s">
        <v>373</v>
      </c>
      <c r="M8" s="45" t="s">
        <v>372</v>
      </c>
      <c r="N8" s="45" t="s">
        <v>371</v>
      </c>
      <c r="O8" s="52"/>
      <c r="P8" s="51" t="s">
        <v>370</v>
      </c>
      <c r="Q8" s="51" t="s">
        <v>369</v>
      </c>
    </row>
    <row r="9" spans="2:17" ht="15.75" customHeight="1" x14ac:dyDescent="0.2">
      <c r="B9" s="50"/>
      <c r="C9" s="49"/>
      <c r="D9" s="48"/>
      <c r="E9" s="46"/>
      <c r="F9" s="47"/>
      <c r="G9" s="46"/>
      <c r="H9" s="45">
        <v>1</v>
      </c>
      <c r="I9" s="45">
        <v>2</v>
      </c>
      <c r="J9" s="45" t="s">
        <v>368</v>
      </c>
      <c r="K9" s="45">
        <v>4</v>
      </c>
      <c r="L9" s="45">
        <v>5</v>
      </c>
      <c r="M9" s="45">
        <v>6</v>
      </c>
      <c r="N9" s="45">
        <v>7</v>
      </c>
      <c r="O9" s="45" t="s">
        <v>367</v>
      </c>
      <c r="P9" s="44" t="s">
        <v>366</v>
      </c>
      <c r="Q9" s="44" t="s">
        <v>365</v>
      </c>
    </row>
    <row r="10" spans="2:17" x14ac:dyDescent="0.2">
      <c r="B10" s="34"/>
      <c r="C10" s="37" t="s">
        <v>364</v>
      </c>
      <c r="D10" s="36"/>
      <c r="E10" s="31"/>
      <c r="F10" s="31"/>
      <c r="G10" s="31"/>
      <c r="H10" s="43">
        <f>SUM(H11:H25)</f>
        <v>811448402</v>
      </c>
      <c r="I10" s="43">
        <f>SUM(I11:I25)</f>
        <v>0</v>
      </c>
      <c r="J10" s="42">
        <f>SUM(J11:J25)</f>
        <v>811448402</v>
      </c>
      <c r="K10" s="43">
        <f>SUM(K11:K25)</f>
        <v>0</v>
      </c>
      <c r="L10" s="43">
        <f>SUM(L11:L25)</f>
        <v>0</v>
      </c>
      <c r="M10" s="43">
        <f>SUM(M11:M25)</f>
        <v>761888065.26000011</v>
      </c>
      <c r="N10" s="42">
        <f>SUM(N11:N25)</f>
        <v>638351284.97000003</v>
      </c>
      <c r="O10" s="42">
        <f>SUM(O11:O25)</f>
        <v>0</v>
      </c>
      <c r="P10" s="41">
        <f>SUM(P11:P25)</f>
        <v>0</v>
      </c>
      <c r="Q10" s="41">
        <f>SUM(Q11:Q25)</f>
        <v>0</v>
      </c>
    </row>
    <row r="11" spans="2:17" ht="15" x14ac:dyDescent="0.25">
      <c r="B11" s="34"/>
      <c r="C11" s="33"/>
      <c r="D11" s="32"/>
      <c r="E11" t="s">
        <v>363</v>
      </c>
      <c r="F11" t="s">
        <v>362</v>
      </c>
      <c r="G11" s="31">
        <v>3027</v>
      </c>
      <c r="H11" s="29">
        <f>VLOOKUP(E11,'[2]Presupuesto a octubre'!$A$7:$L$3092,4,FALSE)</f>
        <v>1665178</v>
      </c>
      <c r="I11" s="29">
        <f>VLOOKUP(E11,'[2]Presupuesto a octubre'!$A$7:$L$3092,7,FALSE)</f>
        <v>0</v>
      </c>
      <c r="J11" s="30">
        <f>H11+I11</f>
        <v>1665178</v>
      </c>
      <c r="K11" s="29"/>
      <c r="L11" s="29"/>
      <c r="M11" s="29">
        <f>VLOOKUP(E11,'[2]Presupuesto a octubre'!$A$7:$L$3092,10,FALSE)</f>
        <v>38004929.030000001</v>
      </c>
      <c r="N11" s="28">
        <f>VLOOKUP(E11,'[2]Presupuesto a octubre'!$A$7:$L$3092,9,FALSE)</f>
        <v>24859155.630000003</v>
      </c>
      <c r="O11" s="40"/>
      <c r="P11" s="21"/>
      <c r="Q11" s="20"/>
    </row>
    <row r="12" spans="2:17" ht="15" x14ac:dyDescent="0.25">
      <c r="B12" s="34"/>
      <c r="C12" s="33"/>
      <c r="D12" s="32"/>
      <c r="E12" t="s">
        <v>361</v>
      </c>
      <c r="F12" t="s">
        <v>360</v>
      </c>
      <c r="G12" s="31">
        <v>3027</v>
      </c>
      <c r="H12" s="29">
        <f>VLOOKUP(E12,'[2]Presupuesto a octubre'!$A$7:$L$3092,4,FALSE)</f>
        <v>29045572</v>
      </c>
      <c r="I12" s="29">
        <f>VLOOKUP(E12,'[2]Presupuesto a octubre'!$A$7:$L$3092,7,FALSE)</f>
        <v>0</v>
      </c>
      <c r="J12" s="30">
        <f>H12+I12</f>
        <v>29045572</v>
      </c>
      <c r="K12" s="29"/>
      <c r="L12" s="29"/>
      <c r="M12" s="29">
        <f>VLOOKUP(E12,'[2]Presupuesto a octubre'!$A$7:$L$3092,10,FALSE)</f>
        <v>25882311.02</v>
      </c>
      <c r="N12" s="28">
        <f>VLOOKUP(E12,'[2]Presupuesto a octubre'!$A$7:$L$3092,9,FALSE)</f>
        <v>24251654.799999997</v>
      </c>
      <c r="O12" s="40"/>
      <c r="P12" s="21"/>
      <c r="Q12" s="20"/>
    </row>
    <row r="13" spans="2:17" ht="15" x14ac:dyDescent="0.25">
      <c r="B13" s="34"/>
      <c r="C13" s="33"/>
      <c r="D13" s="32"/>
      <c r="E13" t="s">
        <v>359</v>
      </c>
      <c r="F13" t="s">
        <v>358</v>
      </c>
      <c r="G13" s="31">
        <v>3027</v>
      </c>
      <c r="H13" s="29">
        <f>VLOOKUP(E13,'[2]Presupuesto a octubre'!$A$7:$L$3092,4,FALSE)</f>
        <v>168513396</v>
      </c>
      <c r="I13" s="29">
        <f>VLOOKUP(E13,'[2]Presupuesto a octubre'!$A$7:$L$3092,7,FALSE)</f>
        <v>0</v>
      </c>
      <c r="J13" s="30">
        <f>H13+I13</f>
        <v>168513396</v>
      </c>
      <c r="K13" s="29"/>
      <c r="L13" s="29"/>
      <c r="M13" s="29">
        <f>VLOOKUP(E13,'[2]Presupuesto a octubre'!$A$7:$L$3092,10,FALSE)</f>
        <v>148168966.47000003</v>
      </c>
      <c r="N13" s="28">
        <f>VLOOKUP(E13,'[2]Presupuesto a octubre'!$A$7:$L$3092,9,FALSE)</f>
        <v>133509909.99000001</v>
      </c>
      <c r="O13" s="40"/>
      <c r="P13" s="21"/>
      <c r="Q13" s="20"/>
    </row>
    <row r="14" spans="2:17" ht="15" x14ac:dyDescent="0.25">
      <c r="B14" s="34"/>
      <c r="C14" s="33"/>
      <c r="D14" s="32"/>
      <c r="E14" t="s">
        <v>357</v>
      </c>
      <c r="F14" t="s">
        <v>356</v>
      </c>
      <c r="G14" s="31">
        <v>3027</v>
      </c>
      <c r="H14" s="29">
        <f>VLOOKUP(E14,'[2]Presupuesto a octubre'!$A$7:$L$3092,4,FALSE)</f>
        <v>18521604</v>
      </c>
      <c r="I14" s="29">
        <f>VLOOKUP(E14,'[2]Presupuesto a octubre'!$A$7:$L$3092,7,FALSE)</f>
        <v>0</v>
      </c>
      <c r="J14" s="30">
        <f>H14+I14</f>
        <v>18521604</v>
      </c>
      <c r="K14" s="29"/>
      <c r="L14" s="29"/>
      <c r="M14" s="29">
        <f>VLOOKUP(E14,'[2]Presupuesto a octubre'!$A$7:$L$3092,10,FALSE)</f>
        <v>19408005.029999997</v>
      </c>
      <c r="N14" s="28">
        <f>VLOOKUP(E14,'[2]Presupuesto a octubre'!$A$7:$L$3092,9,FALSE)</f>
        <v>13981932.99</v>
      </c>
      <c r="O14" s="40"/>
      <c r="P14" s="21"/>
      <c r="Q14" s="20"/>
    </row>
    <row r="15" spans="2:17" ht="15" x14ac:dyDescent="0.25">
      <c r="B15" s="34"/>
      <c r="C15" s="33"/>
      <c r="D15" s="32"/>
      <c r="E15" t="s">
        <v>355</v>
      </c>
      <c r="F15" t="s">
        <v>354</v>
      </c>
      <c r="G15" s="31">
        <v>3027</v>
      </c>
      <c r="H15" s="29">
        <f>VLOOKUP(E15,'[2]Presupuesto a octubre'!$A$7:$L$3092,4,FALSE)</f>
        <v>9958960</v>
      </c>
      <c r="I15" s="29">
        <f>VLOOKUP(E15,'[2]Presupuesto a octubre'!$A$7:$L$3092,7,FALSE)</f>
        <v>0</v>
      </c>
      <c r="J15" s="30">
        <f>H15+I15</f>
        <v>9958960</v>
      </c>
      <c r="K15" s="29"/>
      <c r="L15" s="29"/>
      <c r="M15" s="29">
        <f>VLOOKUP(E15,'[2]Presupuesto a octubre'!$A$7:$L$3092,10,FALSE)</f>
        <v>9277789.1800000016</v>
      </c>
      <c r="N15" s="28">
        <f>VLOOKUP(E15,'[2]Presupuesto a octubre'!$A$7:$L$3092,9,FALSE)</f>
        <v>7887249.0200000023</v>
      </c>
      <c r="O15" s="40"/>
      <c r="P15" s="21"/>
      <c r="Q15" s="20"/>
    </row>
    <row r="16" spans="2:17" ht="15" x14ac:dyDescent="0.25">
      <c r="B16" s="34"/>
      <c r="C16" s="33"/>
      <c r="D16" s="32"/>
      <c r="E16" t="s">
        <v>353</v>
      </c>
      <c r="F16" t="s">
        <v>352</v>
      </c>
      <c r="G16" s="31">
        <v>3027</v>
      </c>
      <c r="H16" s="29">
        <f>VLOOKUP(E16,'[2]Presupuesto a octubre'!$A$7:$L$3092,4,FALSE)</f>
        <v>4046275</v>
      </c>
      <c r="I16" s="29">
        <f>VLOOKUP(E16,'[2]Presupuesto a octubre'!$A$7:$L$3092,7,FALSE)</f>
        <v>0</v>
      </c>
      <c r="J16" s="30">
        <f>H16+I16</f>
        <v>4046275</v>
      </c>
      <c r="K16" s="29"/>
      <c r="L16" s="29"/>
      <c r="M16" s="29">
        <f>VLOOKUP(E16,'[2]Presupuesto a octubre'!$A$7:$L$3092,10,FALSE)</f>
        <v>10201590.01</v>
      </c>
      <c r="N16" s="28">
        <f>VLOOKUP(E16,'[2]Presupuesto a octubre'!$A$7:$L$3092,9,FALSE)</f>
        <v>2589172.0399999991</v>
      </c>
      <c r="O16" s="40"/>
      <c r="P16" s="21"/>
      <c r="Q16" s="20"/>
    </row>
    <row r="17" spans="2:17" ht="15" x14ac:dyDescent="0.25">
      <c r="B17" s="34"/>
      <c r="C17" s="33"/>
      <c r="D17" s="32"/>
      <c r="E17" t="s">
        <v>351</v>
      </c>
      <c r="F17" t="s">
        <v>350</v>
      </c>
      <c r="G17" s="31">
        <v>3027</v>
      </c>
      <c r="H17" s="29">
        <f>VLOOKUP(E17,'[2]Presupuesto a octubre'!$A$7:$L$3092,4,FALSE)</f>
        <v>127676603</v>
      </c>
      <c r="I17" s="29">
        <f>VLOOKUP(E17,'[2]Presupuesto a octubre'!$A$7:$L$3092,7,FALSE)</f>
        <v>0</v>
      </c>
      <c r="J17" s="30">
        <f>H17+I17</f>
        <v>127676603</v>
      </c>
      <c r="K17" s="29"/>
      <c r="L17" s="29"/>
      <c r="M17" s="29">
        <f>VLOOKUP(E17,'[2]Presupuesto a octubre'!$A$7:$L$3092,10,FALSE)</f>
        <v>100473187.06000002</v>
      </c>
      <c r="N17" s="28">
        <f>VLOOKUP(E17,'[2]Presupuesto a octubre'!$A$7:$L$3092,9,FALSE)</f>
        <v>93985924.5</v>
      </c>
      <c r="O17" s="40"/>
      <c r="P17" s="21"/>
      <c r="Q17" s="20"/>
    </row>
    <row r="18" spans="2:17" ht="15" x14ac:dyDescent="0.25">
      <c r="B18" s="34"/>
      <c r="C18" s="33"/>
      <c r="D18" s="32"/>
      <c r="E18" t="s">
        <v>349</v>
      </c>
      <c r="F18" t="s">
        <v>348</v>
      </c>
      <c r="G18" s="31">
        <v>3027</v>
      </c>
      <c r="H18" s="29">
        <f>VLOOKUP(E18,'[2]Presupuesto a octubre'!$A$7:$L$3092,4,FALSE)</f>
        <v>146454798</v>
      </c>
      <c r="I18" s="29">
        <f>VLOOKUP(E18,'[2]Presupuesto a octubre'!$A$7:$L$3092,7,FALSE)</f>
        <v>0</v>
      </c>
      <c r="J18" s="30">
        <f>H18+I18</f>
        <v>146454798</v>
      </c>
      <c r="K18" s="29"/>
      <c r="L18" s="29"/>
      <c r="M18" s="29">
        <f>VLOOKUP(E18,'[2]Presupuesto a octubre'!$A$7:$L$3092,10,FALSE)</f>
        <v>138942213.47999996</v>
      </c>
      <c r="N18" s="28">
        <f>VLOOKUP(E18,'[2]Presupuesto a octubre'!$A$7:$L$3092,9,FALSE)</f>
        <v>104412118.88000001</v>
      </c>
      <c r="O18" s="40"/>
      <c r="P18" s="21"/>
      <c r="Q18" s="20"/>
    </row>
    <row r="19" spans="2:17" ht="15" x14ac:dyDescent="0.25">
      <c r="B19" s="34"/>
      <c r="C19" s="33"/>
      <c r="D19" s="32"/>
      <c r="E19" t="s">
        <v>347</v>
      </c>
      <c r="F19" t="s">
        <v>346</v>
      </c>
      <c r="G19" s="31">
        <v>3027</v>
      </c>
      <c r="H19" s="29">
        <f>VLOOKUP(E19,'[2]Presupuesto a octubre'!$A$7:$L$3092,4,FALSE)</f>
        <v>15584940</v>
      </c>
      <c r="I19" s="29">
        <f>VLOOKUP(E19,'[2]Presupuesto a octubre'!$A$7:$L$3092,7,FALSE)</f>
        <v>0</v>
      </c>
      <c r="J19" s="30">
        <f>H19+I19</f>
        <v>15584940</v>
      </c>
      <c r="K19" s="29"/>
      <c r="L19" s="29"/>
      <c r="M19" s="29">
        <f>VLOOKUP(E19,'[2]Presupuesto a octubre'!$A$7:$L$3092,10,FALSE)</f>
        <v>8795681.8399999999</v>
      </c>
      <c r="N19" s="28">
        <f>VLOOKUP(E19,'[2]Presupuesto a octubre'!$A$7:$L$3092,9,FALSE)</f>
        <v>4675826.3300000029</v>
      </c>
      <c r="O19" s="40"/>
      <c r="P19" s="21"/>
      <c r="Q19" s="20"/>
    </row>
    <row r="20" spans="2:17" ht="15" x14ac:dyDescent="0.25">
      <c r="B20" s="34"/>
      <c r="C20" s="33"/>
      <c r="D20" s="32"/>
      <c r="E20" t="s">
        <v>345</v>
      </c>
      <c r="F20" t="s">
        <v>344</v>
      </c>
      <c r="G20" s="31">
        <v>3027</v>
      </c>
      <c r="H20" s="29">
        <f>VLOOKUP(E20,'[2]Presupuesto a octubre'!$A$7:$L$3092,4,FALSE)</f>
        <v>76138443</v>
      </c>
      <c r="I20" s="29">
        <f>VLOOKUP(E20,'[2]Presupuesto a octubre'!$A$7:$L$3092,7,FALSE)</f>
        <v>0</v>
      </c>
      <c r="J20" s="30">
        <f>H20+I20</f>
        <v>76138443</v>
      </c>
      <c r="K20" s="29"/>
      <c r="L20" s="29"/>
      <c r="M20" s="29">
        <f>VLOOKUP(E20,'[2]Presupuesto a octubre'!$A$7:$L$3092,10,FALSE)</f>
        <v>65479222.690000005</v>
      </c>
      <c r="N20" s="28">
        <f>VLOOKUP(E20,'[2]Presupuesto a octubre'!$A$7:$L$3092,9,FALSE)</f>
        <v>59237192.180000015</v>
      </c>
      <c r="O20" s="40"/>
      <c r="P20" s="21"/>
      <c r="Q20" s="20"/>
    </row>
    <row r="21" spans="2:17" ht="15" x14ac:dyDescent="0.25">
      <c r="B21" s="34"/>
      <c r="C21" s="33"/>
      <c r="D21" s="32"/>
      <c r="E21" t="s">
        <v>343</v>
      </c>
      <c r="F21" t="s">
        <v>342</v>
      </c>
      <c r="G21" s="31">
        <v>3027</v>
      </c>
      <c r="H21" s="29">
        <f>VLOOKUP(E21,'[2]Presupuesto a octubre'!$A$7:$L$3092,4,FALSE)</f>
        <v>7435658</v>
      </c>
      <c r="I21" s="29">
        <f>VLOOKUP(E21,'[2]Presupuesto a octubre'!$A$7:$L$3092,7,FALSE)</f>
        <v>0</v>
      </c>
      <c r="J21" s="30">
        <f>H21+I21</f>
        <v>7435658</v>
      </c>
      <c r="K21" s="29"/>
      <c r="L21" s="29"/>
      <c r="M21" s="29">
        <f>VLOOKUP(E21,'[2]Presupuesto a octubre'!$A$7:$L$3092,10,FALSE)</f>
        <v>9162581.7599999998</v>
      </c>
      <c r="N21" s="28">
        <f>VLOOKUP(E21,'[2]Presupuesto a octubre'!$A$7:$L$3092,9,FALSE)</f>
        <v>7360289.7199999997</v>
      </c>
      <c r="O21" s="40"/>
      <c r="P21" s="21"/>
      <c r="Q21" s="20"/>
    </row>
    <row r="22" spans="2:17" ht="15" x14ac:dyDescent="0.25">
      <c r="B22" s="34"/>
      <c r="C22" s="33"/>
      <c r="D22" s="32"/>
      <c r="E22" t="s">
        <v>341</v>
      </c>
      <c r="F22" t="s">
        <v>340</v>
      </c>
      <c r="G22" s="31">
        <v>3027</v>
      </c>
      <c r="H22" s="29">
        <f>VLOOKUP(E22,'[2]Presupuesto a octubre'!$A$7:$L$3092,4,FALSE)</f>
        <v>112937153</v>
      </c>
      <c r="I22" s="29">
        <f>VLOOKUP(E22,'[2]Presupuesto a octubre'!$A$7:$L$3092,7,FALSE)</f>
        <v>0</v>
      </c>
      <c r="J22" s="30">
        <f>H22+I22</f>
        <v>112937153</v>
      </c>
      <c r="K22" s="29"/>
      <c r="L22" s="29"/>
      <c r="M22" s="29">
        <f>VLOOKUP(E22,'[2]Presupuesto a octubre'!$A$7:$L$3092,10,FALSE)</f>
        <v>97228995.459999993</v>
      </c>
      <c r="N22" s="28">
        <f>VLOOKUP(E22,'[2]Presupuesto a octubre'!$A$7:$L$3092,9,FALSE)</f>
        <v>87730651.890000001</v>
      </c>
      <c r="O22" s="40"/>
      <c r="P22" s="21"/>
      <c r="Q22" s="20"/>
    </row>
    <row r="23" spans="2:17" ht="15" x14ac:dyDescent="0.25">
      <c r="B23" s="34"/>
      <c r="C23" s="33"/>
      <c r="D23" s="32"/>
      <c r="E23" t="s">
        <v>339</v>
      </c>
      <c r="F23" t="s">
        <v>338</v>
      </c>
      <c r="G23" s="31">
        <v>3027</v>
      </c>
      <c r="H23" s="29">
        <f>VLOOKUP(E23,'[2]Presupuesto a octubre'!$A$7:$L$3092,4,FALSE)</f>
        <v>10621791</v>
      </c>
      <c r="I23" s="29">
        <f>VLOOKUP(E23,'[2]Presupuesto a octubre'!$A$7:$L$3092,7,FALSE)</f>
        <v>0</v>
      </c>
      <c r="J23" s="30">
        <f>H23+I23</f>
        <v>10621791</v>
      </c>
      <c r="K23" s="29"/>
      <c r="L23" s="29"/>
      <c r="M23" s="29">
        <f>VLOOKUP(E23,'[2]Presupuesto a octubre'!$A$7:$L$3092,10,FALSE)</f>
        <v>9685083.6300000027</v>
      </c>
      <c r="N23" s="28">
        <f>VLOOKUP(E23,'[2]Presupuesto a octubre'!$A$7:$L$3092,9,FALSE)</f>
        <v>8029893.9699999997</v>
      </c>
      <c r="O23" s="40"/>
      <c r="P23" s="21"/>
      <c r="Q23" s="20"/>
    </row>
    <row r="24" spans="2:17" ht="15" x14ac:dyDescent="0.25">
      <c r="B24" s="34"/>
      <c r="C24" s="33"/>
      <c r="D24" s="32"/>
      <c r="E24" t="s">
        <v>337</v>
      </c>
      <c r="F24" t="s">
        <v>336</v>
      </c>
      <c r="G24" s="31">
        <v>3027</v>
      </c>
      <c r="H24" s="29">
        <f>VLOOKUP(E24,'[2]Presupuesto a octubre'!$A$7:$L$3092,4,FALSE)</f>
        <v>82848031</v>
      </c>
      <c r="I24" s="29">
        <f>VLOOKUP(E24,'[2]Presupuesto a octubre'!$A$7:$L$3092,7,FALSE)</f>
        <v>0</v>
      </c>
      <c r="J24" s="30">
        <f>H24+I24</f>
        <v>82848031</v>
      </c>
      <c r="K24" s="29"/>
      <c r="L24" s="29"/>
      <c r="M24" s="29">
        <f>VLOOKUP(E24,'[2]Presupuesto a octubre'!$A$7:$L$3092,10,FALSE)</f>
        <v>81177508.600000009</v>
      </c>
      <c r="N24" s="28">
        <f>VLOOKUP(E24,'[2]Presupuesto a octubre'!$A$7:$L$3092,9,FALSE)</f>
        <v>65840313.029999994</v>
      </c>
      <c r="O24" s="40"/>
      <c r="P24" s="21"/>
      <c r="Q24" s="20"/>
    </row>
    <row r="25" spans="2:17" ht="15" x14ac:dyDescent="0.25">
      <c r="B25" s="34"/>
      <c r="C25" s="33"/>
      <c r="D25" s="32"/>
      <c r="E25" t="s">
        <v>335</v>
      </c>
      <c r="F25" t="s">
        <v>334</v>
      </c>
      <c r="G25" s="31">
        <v>3027</v>
      </c>
      <c r="H25" s="38"/>
      <c r="I25" s="38"/>
      <c r="J25" s="30">
        <f>H25+I25</f>
        <v>0</v>
      </c>
      <c r="K25" s="38"/>
      <c r="L25" s="38"/>
      <c r="M25" s="38"/>
      <c r="N25" s="30"/>
      <c r="O25" s="40"/>
      <c r="P25" s="21"/>
      <c r="Q25" s="20"/>
    </row>
    <row r="26" spans="2:17" x14ac:dyDescent="0.2">
      <c r="B26" s="34"/>
      <c r="C26" s="33"/>
      <c r="D26" s="32"/>
      <c r="E26" s="39"/>
      <c r="F26" s="39"/>
      <c r="G26" s="27"/>
      <c r="H26" s="38"/>
      <c r="I26" s="38"/>
      <c r="J26" s="38"/>
      <c r="K26" s="38"/>
      <c r="L26" s="38"/>
      <c r="M26" s="38"/>
      <c r="N26" s="38"/>
      <c r="O26" s="27"/>
      <c r="P26" s="21"/>
      <c r="Q26" s="20"/>
    </row>
    <row r="27" spans="2:17" x14ac:dyDescent="0.2">
      <c r="B27" s="34"/>
      <c r="C27" s="37" t="s">
        <v>333</v>
      </c>
      <c r="D27" s="36"/>
      <c r="E27" s="31"/>
      <c r="F27" s="31"/>
      <c r="G27" s="31">
        <f>SUM(G61:G61)</f>
        <v>3027</v>
      </c>
      <c r="H27" s="35">
        <f>SUM(H28:H61)</f>
        <v>30531171</v>
      </c>
      <c r="I27" s="35">
        <f>SUM(I28:I61)</f>
        <v>0</v>
      </c>
      <c r="J27" s="35">
        <f>SUM(J28:J61)</f>
        <v>30531171</v>
      </c>
      <c r="K27" s="35">
        <f>SUM(K28:K61)</f>
        <v>0</v>
      </c>
      <c r="L27" s="35">
        <f>SUM(L28:L61)</f>
        <v>0</v>
      </c>
      <c r="M27" s="35">
        <f>SUM(M28:M61)</f>
        <v>27282870.030000001</v>
      </c>
      <c r="N27" s="35">
        <f>SUM(N28:N61)</f>
        <v>21092874.110000003</v>
      </c>
      <c r="O27" s="35"/>
      <c r="P27" s="21">
        <f>L27/H27</f>
        <v>0</v>
      </c>
      <c r="Q27" s="20">
        <f>L27/J27</f>
        <v>0</v>
      </c>
    </row>
    <row r="28" spans="2:17" ht="15" x14ac:dyDescent="0.25">
      <c r="B28" s="34"/>
      <c r="C28" s="33"/>
      <c r="D28" s="32"/>
      <c r="E28" t="s">
        <v>332</v>
      </c>
      <c r="F28" t="s">
        <v>331</v>
      </c>
      <c r="G28" s="31">
        <v>3027</v>
      </c>
      <c r="H28" s="29">
        <f>VLOOKUP(E28,'[2]Presupuesto a octubre'!$A$7:$L$3092,4,FALSE)</f>
        <v>1142578</v>
      </c>
      <c r="I28" s="29">
        <f>VLOOKUP(E28,'[2]Presupuesto a octubre'!$A$7:$L$3092,7,FALSE)</f>
        <v>0</v>
      </c>
      <c r="J28" s="30">
        <f>H28+I28</f>
        <v>1142578</v>
      </c>
      <c r="K28" s="29"/>
      <c r="L28" s="29"/>
      <c r="M28" s="29">
        <f>VLOOKUP(E28,'[2]Presupuesto a octubre'!$A$7:$L$3092,10,FALSE)</f>
        <v>825577.46</v>
      </c>
      <c r="N28" s="28">
        <f>VLOOKUP(E28,'[2]Presupuesto a octubre'!$A$7:$L$3092,9,FALSE)</f>
        <v>768676.2</v>
      </c>
      <c r="O28" s="40"/>
      <c r="P28" s="21"/>
      <c r="Q28" s="20"/>
    </row>
    <row r="29" spans="2:17" ht="15" x14ac:dyDescent="0.25">
      <c r="B29" s="34"/>
      <c r="C29" s="33"/>
      <c r="D29" s="32"/>
      <c r="E29" t="s">
        <v>330</v>
      </c>
      <c r="F29" t="s">
        <v>329</v>
      </c>
      <c r="G29" s="31">
        <v>3027</v>
      </c>
      <c r="H29" s="29">
        <f>VLOOKUP(E29,'[2]Presupuesto a octubre'!$A$7:$L$3092,4,FALSE)</f>
        <v>25500</v>
      </c>
      <c r="I29" s="29">
        <f>VLOOKUP(E29,'[2]Presupuesto a octubre'!$A$7:$L$3092,7,FALSE)</f>
        <v>0</v>
      </c>
      <c r="J29" s="30">
        <f>H29+I29</f>
        <v>25500</v>
      </c>
      <c r="K29" s="29"/>
      <c r="L29" s="29"/>
      <c r="M29" s="29">
        <f>VLOOKUP(E29,'[2]Presupuesto a octubre'!$A$7:$L$3092,10,FALSE)</f>
        <v>22598.260000000002</v>
      </c>
      <c r="N29" s="28">
        <f>VLOOKUP(E29,'[2]Presupuesto a octubre'!$A$7:$L$3092,9,FALSE)</f>
        <v>10068.27</v>
      </c>
      <c r="O29" s="40"/>
      <c r="P29" s="21"/>
      <c r="Q29" s="20"/>
    </row>
    <row r="30" spans="2:17" ht="15" x14ac:dyDescent="0.25">
      <c r="B30" s="34"/>
      <c r="C30" s="33"/>
      <c r="D30" s="32"/>
      <c r="E30" t="s">
        <v>328</v>
      </c>
      <c r="F30" t="s">
        <v>327</v>
      </c>
      <c r="G30" s="31">
        <v>3027</v>
      </c>
      <c r="H30" s="29">
        <v>0</v>
      </c>
      <c r="I30" s="29">
        <v>0</v>
      </c>
      <c r="J30" s="30">
        <f>H30+I30</f>
        <v>0</v>
      </c>
      <c r="K30" s="29"/>
      <c r="L30" s="29"/>
      <c r="M30" s="29">
        <v>0</v>
      </c>
      <c r="N30" s="28">
        <v>0</v>
      </c>
      <c r="O30" s="40"/>
      <c r="P30" s="21"/>
      <c r="Q30" s="20"/>
    </row>
    <row r="31" spans="2:17" ht="15" x14ac:dyDescent="0.25">
      <c r="B31" s="34"/>
      <c r="C31" s="33"/>
      <c r="D31" s="32"/>
      <c r="E31" t="s">
        <v>326</v>
      </c>
      <c r="F31" t="s">
        <v>325</v>
      </c>
      <c r="G31" s="31">
        <v>3027</v>
      </c>
      <c r="H31" s="29">
        <f>VLOOKUP(E31,'[2]Presupuesto a octubre'!$A$7:$L$3092,4,FALSE)</f>
        <v>3131065</v>
      </c>
      <c r="I31" s="29">
        <f>VLOOKUP(E31,'[2]Presupuesto a octubre'!$A$7:$L$3092,7,FALSE)</f>
        <v>0</v>
      </c>
      <c r="J31" s="30">
        <f>H31+I31</f>
        <v>3131065</v>
      </c>
      <c r="K31" s="29"/>
      <c r="L31" s="29"/>
      <c r="M31" s="29">
        <f>VLOOKUP(E31,'[2]Presupuesto a octubre'!$A$7:$L$3092,10,FALSE)</f>
        <v>3247112.33</v>
      </c>
      <c r="N31" s="28">
        <f>VLOOKUP(E31,'[2]Presupuesto a octubre'!$A$7:$L$3092,9,FALSE)</f>
        <v>2144501.36</v>
      </c>
      <c r="O31" s="40"/>
      <c r="P31" s="21"/>
      <c r="Q31" s="20"/>
    </row>
    <row r="32" spans="2:17" ht="15" x14ac:dyDescent="0.25">
      <c r="B32" s="34"/>
      <c r="C32" s="33"/>
      <c r="D32" s="32"/>
      <c r="E32" t="s">
        <v>324</v>
      </c>
      <c r="F32" t="s">
        <v>323</v>
      </c>
      <c r="G32" s="31">
        <v>3027</v>
      </c>
      <c r="H32" s="29">
        <f>VLOOKUP(E32,'[2]Presupuesto a octubre'!$A$7:$L$3092,4,FALSE)</f>
        <v>342125</v>
      </c>
      <c r="I32" s="29">
        <f>VLOOKUP(E32,'[2]Presupuesto a octubre'!$A$7:$L$3092,7,FALSE)</f>
        <v>0</v>
      </c>
      <c r="J32" s="30">
        <f>H32+I32</f>
        <v>342125</v>
      </c>
      <c r="K32" s="29"/>
      <c r="L32" s="29"/>
      <c r="M32" s="29">
        <f>VLOOKUP(E32,'[2]Presupuesto a octubre'!$A$7:$L$3092,10,FALSE)</f>
        <v>243503.08000000002</v>
      </c>
      <c r="N32" s="28">
        <f>VLOOKUP(E32,'[2]Presupuesto a octubre'!$A$7:$L$3092,9,FALSE)</f>
        <v>234636.04</v>
      </c>
      <c r="O32" s="40"/>
      <c r="P32" s="21"/>
      <c r="Q32" s="20"/>
    </row>
    <row r="33" spans="2:17" ht="15" x14ac:dyDescent="0.25">
      <c r="B33" s="34"/>
      <c r="C33" s="33"/>
      <c r="D33" s="32"/>
      <c r="E33" t="s">
        <v>322</v>
      </c>
      <c r="F33" t="s">
        <v>321</v>
      </c>
      <c r="G33" s="31">
        <v>3027</v>
      </c>
      <c r="H33" s="29">
        <f>VLOOKUP(E33,'[2]Presupuesto a octubre'!$A$7:$L$3092,4,FALSE)</f>
        <v>5931564</v>
      </c>
      <c r="I33" s="29">
        <f>VLOOKUP(E33,'[2]Presupuesto a octubre'!$A$7:$L$3092,7,FALSE)</f>
        <v>0</v>
      </c>
      <c r="J33" s="30">
        <f>H33+I33</f>
        <v>5931564</v>
      </c>
      <c r="K33" s="29"/>
      <c r="L33" s="29"/>
      <c r="M33" s="29">
        <f>VLOOKUP(E33,'[2]Presupuesto a octubre'!$A$7:$L$3092,10,FALSE)</f>
        <v>4815300.71</v>
      </c>
      <c r="N33" s="28">
        <f>VLOOKUP(E33,'[2]Presupuesto a octubre'!$A$7:$L$3092,9,FALSE)</f>
        <v>4184043.25</v>
      </c>
      <c r="O33" s="40"/>
      <c r="P33" s="21"/>
      <c r="Q33" s="20"/>
    </row>
    <row r="34" spans="2:17" ht="15" x14ac:dyDescent="0.25">
      <c r="B34" s="34"/>
      <c r="C34" s="33"/>
      <c r="D34" s="32"/>
      <c r="E34" t="s">
        <v>320</v>
      </c>
      <c r="F34" t="s">
        <v>319</v>
      </c>
      <c r="G34" s="31">
        <v>3027</v>
      </c>
      <c r="H34" s="29">
        <v>0</v>
      </c>
      <c r="I34" s="29">
        <v>0</v>
      </c>
      <c r="J34" s="30">
        <f>H34+I34</f>
        <v>0</v>
      </c>
      <c r="K34" s="29"/>
      <c r="L34" s="29"/>
      <c r="M34" s="29">
        <v>0</v>
      </c>
      <c r="N34" s="28">
        <v>0</v>
      </c>
      <c r="O34" s="40"/>
      <c r="P34" s="21"/>
      <c r="Q34" s="20"/>
    </row>
    <row r="35" spans="2:17" ht="15" x14ac:dyDescent="0.25">
      <c r="B35" s="34"/>
      <c r="C35" s="33"/>
      <c r="D35" s="32"/>
      <c r="E35" t="s">
        <v>318</v>
      </c>
      <c r="F35" t="s">
        <v>317</v>
      </c>
      <c r="G35" s="31">
        <v>3027</v>
      </c>
      <c r="H35" s="29">
        <v>0</v>
      </c>
      <c r="I35" s="29">
        <v>0</v>
      </c>
      <c r="J35" s="30">
        <f>H35+I35</f>
        <v>0</v>
      </c>
      <c r="K35" s="29"/>
      <c r="L35" s="29"/>
      <c r="M35" s="29">
        <v>0</v>
      </c>
      <c r="N35" s="28">
        <v>0</v>
      </c>
      <c r="O35" s="40"/>
      <c r="P35" s="21"/>
      <c r="Q35" s="20"/>
    </row>
    <row r="36" spans="2:17" ht="15" x14ac:dyDescent="0.25">
      <c r="B36" s="34"/>
      <c r="C36" s="33"/>
      <c r="D36" s="32"/>
      <c r="E36" t="s">
        <v>316</v>
      </c>
      <c r="F36" t="s">
        <v>315</v>
      </c>
      <c r="G36" s="31">
        <v>3027</v>
      </c>
      <c r="H36" s="29">
        <f>VLOOKUP(E36,'[2]Presupuesto a octubre'!$A$7:$L$3092,4,FALSE)</f>
        <v>1244822</v>
      </c>
      <c r="I36" s="29">
        <f>VLOOKUP(E36,'[2]Presupuesto a octubre'!$A$7:$L$3092,7,FALSE)</f>
        <v>0</v>
      </c>
      <c r="J36" s="30">
        <f>H36+I36</f>
        <v>1244822</v>
      </c>
      <c r="K36" s="29"/>
      <c r="L36" s="29"/>
      <c r="M36" s="29">
        <f>VLOOKUP(E36,'[2]Presupuesto a octubre'!$A$7:$L$3092,10,FALSE)</f>
        <v>583173.64</v>
      </c>
      <c r="N36" s="28">
        <f>VLOOKUP(E36,'[2]Presupuesto a octubre'!$A$7:$L$3092,9,FALSE)</f>
        <v>572735.16</v>
      </c>
      <c r="O36" s="40"/>
      <c r="P36" s="21"/>
      <c r="Q36" s="20"/>
    </row>
    <row r="37" spans="2:17" ht="15" x14ac:dyDescent="0.25">
      <c r="B37" s="34"/>
      <c r="C37" s="33"/>
      <c r="D37" s="32"/>
      <c r="E37" t="s">
        <v>314</v>
      </c>
      <c r="F37" t="s">
        <v>313</v>
      </c>
      <c r="G37" s="31">
        <v>3027</v>
      </c>
      <c r="H37" s="29">
        <f>VLOOKUP(E37,'[2]Presupuesto a octubre'!$A$7:$L$3092,4,FALSE)</f>
        <v>4595779</v>
      </c>
      <c r="I37" s="29">
        <f>VLOOKUP(E37,'[2]Presupuesto a octubre'!$A$7:$L$3092,7,FALSE)</f>
        <v>0</v>
      </c>
      <c r="J37" s="30">
        <f>H37+I37</f>
        <v>4595779</v>
      </c>
      <c r="K37" s="29"/>
      <c r="L37" s="29"/>
      <c r="M37" s="29">
        <f>VLOOKUP(E37,'[2]Presupuesto a octubre'!$A$7:$L$3092,10,FALSE)</f>
        <v>3669693.2499999995</v>
      </c>
      <c r="N37" s="28">
        <f>VLOOKUP(E37,'[2]Presupuesto a octubre'!$A$7:$L$3092,9,FALSE)</f>
        <v>3339852.2099999995</v>
      </c>
      <c r="O37" s="40"/>
      <c r="P37" s="21"/>
      <c r="Q37" s="20"/>
    </row>
    <row r="38" spans="2:17" ht="15" x14ac:dyDescent="0.25">
      <c r="B38" s="34"/>
      <c r="C38" s="33"/>
      <c r="D38" s="32"/>
      <c r="E38" t="s">
        <v>312</v>
      </c>
      <c r="F38" t="s">
        <v>311</v>
      </c>
      <c r="G38" s="31">
        <v>3027</v>
      </c>
      <c r="H38" s="29">
        <v>0</v>
      </c>
      <c r="I38" s="29">
        <v>0</v>
      </c>
      <c r="J38" s="30">
        <f>H38+I38</f>
        <v>0</v>
      </c>
      <c r="K38" s="29"/>
      <c r="L38" s="29"/>
      <c r="M38" s="29">
        <v>0</v>
      </c>
      <c r="N38" s="28">
        <v>0</v>
      </c>
      <c r="O38" s="40"/>
      <c r="P38" s="21"/>
      <c r="Q38" s="20"/>
    </row>
    <row r="39" spans="2:17" ht="15" x14ac:dyDescent="0.25">
      <c r="B39" s="34"/>
      <c r="C39" s="33"/>
      <c r="D39" s="32"/>
      <c r="E39" t="s">
        <v>310</v>
      </c>
      <c r="F39" t="s">
        <v>309</v>
      </c>
      <c r="G39" s="31">
        <v>3027</v>
      </c>
      <c r="H39" s="29">
        <f>VLOOKUP(E39,'[2]Presupuesto a octubre'!$A$7:$L$3092,4,FALSE)</f>
        <v>3131794</v>
      </c>
      <c r="I39" s="29">
        <f>VLOOKUP(E39,'[2]Presupuesto a octubre'!$A$7:$L$3092,7,FALSE)</f>
        <v>0</v>
      </c>
      <c r="J39" s="30">
        <f>H39+I39</f>
        <v>3131794</v>
      </c>
      <c r="K39" s="29"/>
      <c r="L39" s="29"/>
      <c r="M39" s="29">
        <f>VLOOKUP(E39,'[2]Presupuesto a octubre'!$A$7:$L$3092,10,FALSE)</f>
        <v>3360916.01</v>
      </c>
      <c r="N39" s="28">
        <f>VLOOKUP(E39,'[2]Presupuesto a octubre'!$A$7:$L$3092,9,FALSE)</f>
        <v>1683931.3699999999</v>
      </c>
      <c r="O39" s="40"/>
      <c r="P39" s="21"/>
      <c r="Q39" s="20"/>
    </row>
    <row r="40" spans="2:17" ht="15" x14ac:dyDescent="0.25">
      <c r="B40" s="34"/>
      <c r="C40" s="33"/>
      <c r="D40" s="32"/>
      <c r="E40" t="s">
        <v>308</v>
      </c>
      <c r="F40" t="s">
        <v>307</v>
      </c>
      <c r="G40" s="31">
        <v>3027</v>
      </c>
      <c r="H40" s="29">
        <f>VLOOKUP(E40,'[2]Presupuesto a octubre'!$A$7:$L$3092,4,FALSE)</f>
        <v>289062</v>
      </c>
      <c r="I40" s="29">
        <f>VLOOKUP(E40,'[2]Presupuesto a octubre'!$A$7:$L$3092,7,FALSE)</f>
        <v>0</v>
      </c>
      <c r="J40" s="30">
        <f>H40+I40</f>
        <v>289062</v>
      </c>
      <c r="K40" s="29"/>
      <c r="L40" s="29"/>
      <c r="M40" s="29">
        <f>VLOOKUP(E40,'[2]Presupuesto a octubre'!$A$7:$L$3092,10,FALSE)</f>
        <v>265728.77999999997</v>
      </c>
      <c r="N40" s="28">
        <f>VLOOKUP(E40,'[2]Presupuesto a octubre'!$A$7:$L$3092,9,FALSE)</f>
        <v>95912.44</v>
      </c>
      <c r="O40" s="40"/>
      <c r="P40" s="21"/>
      <c r="Q40" s="20"/>
    </row>
    <row r="41" spans="2:17" ht="15" x14ac:dyDescent="0.25">
      <c r="B41" s="34"/>
      <c r="C41" s="33"/>
      <c r="D41" s="32"/>
      <c r="E41" t="s">
        <v>306</v>
      </c>
      <c r="F41" t="s">
        <v>305</v>
      </c>
      <c r="G41" s="31">
        <v>3027</v>
      </c>
      <c r="H41" s="29">
        <f>VLOOKUP(E41,'[2]Presupuesto a octubre'!$A$7:$L$3092,4,FALSE)</f>
        <v>779686</v>
      </c>
      <c r="I41" s="29">
        <f>VLOOKUP(E41,'[2]Presupuesto a octubre'!$A$7:$L$3092,7,FALSE)</f>
        <v>0</v>
      </c>
      <c r="J41" s="30">
        <f>H41+I41</f>
        <v>779686</v>
      </c>
      <c r="K41" s="29"/>
      <c r="L41" s="29"/>
      <c r="M41" s="29">
        <f>VLOOKUP(E41,'[2]Presupuesto a octubre'!$A$7:$L$3092,10,FALSE)</f>
        <v>488823.62</v>
      </c>
      <c r="N41" s="28">
        <f>VLOOKUP(E41,'[2]Presupuesto a octubre'!$A$7:$L$3092,9,FALSE)</f>
        <v>355101.14</v>
      </c>
      <c r="O41" s="40"/>
      <c r="P41" s="21"/>
      <c r="Q41" s="20"/>
    </row>
    <row r="42" spans="2:17" ht="15" x14ac:dyDescent="0.25">
      <c r="B42" s="34"/>
      <c r="C42" s="33"/>
      <c r="D42" s="32"/>
      <c r="E42" t="s">
        <v>304</v>
      </c>
      <c r="F42" t="s">
        <v>303</v>
      </c>
      <c r="G42" s="31">
        <v>3027</v>
      </c>
      <c r="H42" s="29">
        <f>VLOOKUP(E42,'[2]Presupuesto a octubre'!$A$7:$L$3092,4,FALSE)</f>
        <v>965652</v>
      </c>
      <c r="I42" s="29">
        <f>VLOOKUP(E42,'[2]Presupuesto a octubre'!$A$7:$L$3092,7,FALSE)</f>
        <v>0</v>
      </c>
      <c r="J42" s="30">
        <f>H42+I42</f>
        <v>965652</v>
      </c>
      <c r="K42" s="29"/>
      <c r="L42" s="29"/>
      <c r="M42" s="29">
        <f>VLOOKUP(E42,'[2]Presupuesto a octubre'!$A$7:$L$3092,10,FALSE)</f>
        <v>521615.32</v>
      </c>
      <c r="N42" s="28">
        <f>VLOOKUP(E42,'[2]Presupuesto a octubre'!$A$7:$L$3092,9,FALSE)</f>
        <v>521615.32</v>
      </c>
      <c r="O42" s="40"/>
      <c r="P42" s="21"/>
      <c r="Q42" s="20"/>
    </row>
    <row r="43" spans="2:17" ht="15" x14ac:dyDescent="0.25">
      <c r="B43" s="34"/>
      <c r="C43" s="33"/>
      <c r="D43" s="32"/>
      <c r="E43" t="s">
        <v>302</v>
      </c>
      <c r="F43" t="s">
        <v>301</v>
      </c>
      <c r="G43" s="31">
        <v>3027</v>
      </c>
      <c r="H43" s="29">
        <v>0</v>
      </c>
      <c r="I43" s="29">
        <v>0</v>
      </c>
      <c r="J43" s="30">
        <f>H43+I43</f>
        <v>0</v>
      </c>
      <c r="K43" s="29"/>
      <c r="L43" s="29"/>
      <c r="M43" s="29">
        <v>0</v>
      </c>
      <c r="N43" s="28">
        <v>0</v>
      </c>
      <c r="O43" s="40"/>
      <c r="P43" s="21"/>
      <c r="Q43" s="20"/>
    </row>
    <row r="44" spans="2:17" ht="15" x14ac:dyDescent="0.25">
      <c r="B44" s="34"/>
      <c r="C44" s="33"/>
      <c r="D44" s="32"/>
      <c r="E44" t="s">
        <v>300</v>
      </c>
      <c r="F44" t="s">
        <v>299</v>
      </c>
      <c r="G44" s="31">
        <v>3027</v>
      </c>
      <c r="H44" s="29">
        <f>VLOOKUP(E44,'[2]Presupuesto a octubre'!$A$7:$L$3092,4,FALSE)</f>
        <v>1722117</v>
      </c>
      <c r="I44" s="29">
        <f>VLOOKUP(E44,'[2]Presupuesto a octubre'!$A$7:$L$3092,7,FALSE)</f>
        <v>0</v>
      </c>
      <c r="J44" s="30">
        <f>H44+I44</f>
        <v>1722117</v>
      </c>
      <c r="K44" s="29"/>
      <c r="L44" s="29"/>
      <c r="M44" s="29">
        <f>VLOOKUP(E44,'[2]Presupuesto a octubre'!$A$7:$L$3092,10,FALSE)</f>
        <v>1838441.53</v>
      </c>
      <c r="N44" s="28">
        <f>VLOOKUP(E44,'[2]Presupuesto a octubre'!$A$7:$L$3092,9,FALSE)</f>
        <v>1252456.01</v>
      </c>
      <c r="O44" s="40"/>
      <c r="P44" s="21"/>
      <c r="Q44" s="20"/>
    </row>
    <row r="45" spans="2:17" ht="15" x14ac:dyDescent="0.25">
      <c r="B45" s="34"/>
      <c r="C45" s="33"/>
      <c r="D45" s="32"/>
      <c r="E45" t="s">
        <v>298</v>
      </c>
      <c r="F45" t="s">
        <v>297</v>
      </c>
      <c r="G45" s="31">
        <v>3027</v>
      </c>
      <c r="H45" s="29">
        <f>VLOOKUP(E45,'[2]Presupuesto a octubre'!$A$7:$L$3092,4,FALSE)</f>
        <v>1679174</v>
      </c>
      <c r="I45" s="29">
        <f>VLOOKUP(E45,'[2]Presupuesto a octubre'!$A$7:$L$3092,7,FALSE)</f>
        <v>0</v>
      </c>
      <c r="J45" s="30">
        <f>H45+I45</f>
        <v>1679174</v>
      </c>
      <c r="K45" s="29"/>
      <c r="L45" s="29"/>
      <c r="M45" s="29">
        <f>VLOOKUP(E45,'[2]Presupuesto a octubre'!$A$7:$L$3092,10,FALSE)</f>
        <v>1232272.22</v>
      </c>
      <c r="N45" s="28">
        <f>VLOOKUP(E45,'[2]Presupuesto a octubre'!$A$7:$L$3092,9,FALSE)</f>
        <v>1232272.22</v>
      </c>
      <c r="O45" s="40"/>
      <c r="P45" s="21"/>
      <c r="Q45" s="20"/>
    </row>
    <row r="46" spans="2:17" ht="15" x14ac:dyDescent="0.25">
      <c r="B46" s="34"/>
      <c r="C46" s="33"/>
      <c r="D46" s="32"/>
      <c r="E46" t="s">
        <v>296</v>
      </c>
      <c r="F46" t="s">
        <v>295</v>
      </c>
      <c r="G46" s="31">
        <v>3027</v>
      </c>
      <c r="H46" s="29">
        <f>VLOOKUP(E46,'[2]Presupuesto a octubre'!$A$7:$L$3092,4,FALSE)</f>
        <v>446084</v>
      </c>
      <c r="I46" s="29">
        <f>VLOOKUP(E46,'[2]Presupuesto a octubre'!$A$7:$L$3092,7,FALSE)</f>
        <v>0</v>
      </c>
      <c r="J46" s="30">
        <f>H46+I46</f>
        <v>446084</v>
      </c>
      <c r="K46" s="29"/>
      <c r="L46" s="29"/>
      <c r="M46" s="29">
        <f>VLOOKUP(E46,'[2]Presupuesto a octubre'!$A$7:$L$3092,10,FALSE)</f>
        <v>834061.54</v>
      </c>
      <c r="N46" s="28">
        <f>VLOOKUP(E46,'[2]Presupuesto a octubre'!$A$7:$L$3092,9,FALSE)</f>
        <v>321548.82</v>
      </c>
      <c r="O46" s="40"/>
      <c r="P46" s="21"/>
      <c r="Q46" s="20"/>
    </row>
    <row r="47" spans="2:17" ht="15" x14ac:dyDescent="0.25">
      <c r="B47" s="34"/>
      <c r="C47" s="33"/>
      <c r="D47" s="32"/>
      <c r="E47" t="s">
        <v>294</v>
      </c>
      <c r="F47" t="s">
        <v>293</v>
      </c>
      <c r="G47" s="31">
        <v>3027</v>
      </c>
      <c r="H47" s="29">
        <f>VLOOKUP(E47,'[2]Presupuesto a octubre'!$A$7:$L$3092,4,FALSE)</f>
        <v>18000</v>
      </c>
      <c r="I47" s="29">
        <f>VLOOKUP(E47,'[2]Presupuesto a octubre'!$A$7:$L$3092,7,FALSE)</f>
        <v>0</v>
      </c>
      <c r="J47" s="30">
        <f>H47+I47</f>
        <v>18000</v>
      </c>
      <c r="K47" s="29"/>
      <c r="L47" s="29"/>
      <c r="M47" s="29">
        <f>VLOOKUP(E47,'[2]Presupuesto a octubre'!$A$7:$L$3092,10,FALSE)</f>
        <v>2865.2</v>
      </c>
      <c r="N47" s="28">
        <f>VLOOKUP(E47,'[2]Presupuesto a octubre'!$A$7:$L$3092,9,FALSE)</f>
        <v>365.4</v>
      </c>
      <c r="O47" s="40"/>
      <c r="P47" s="21"/>
      <c r="Q47" s="20"/>
    </row>
    <row r="48" spans="2:17" ht="15" x14ac:dyDescent="0.25">
      <c r="B48" s="34"/>
      <c r="C48" s="33"/>
      <c r="D48" s="32"/>
      <c r="E48" t="s">
        <v>292</v>
      </c>
      <c r="F48" t="s">
        <v>291</v>
      </c>
      <c r="G48" s="31">
        <v>3027</v>
      </c>
      <c r="H48" s="29">
        <v>0</v>
      </c>
      <c r="I48" s="29">
        <v>0</v>
      </c>
      <c r="J48" s="30">
        <f>H48+I48</f>
        <v>0</v>
      </c>
      <c r="K48" s="29"/>
      <c r="L48" s="29"/>
      <c r="M48" s="29">
        <v>0</v>
      </c>
      <c r="N48" s="28">
        <v>0</v>
      </c>
      <c r="O48" s="40"/>
      <c r="P48" s="21"/>
      <c r="Q48" s="20"/>
    </row>
    <row r="49" spans="2:17" ht="15" x14ac:dyDescent="0.25">
      <c r="B49" s="34"/>
      <c r="C49" s="33"/>
      <c r="D49" s="32"/>
      <c r="E49" t="s">
        <v>290</v>
      </c>
      <c r="F49" t="s">
        <v>289</v>
      </c>
      <c r="G49" s="31">
        <v>3027</v>
      </c>
      <c r="H49" s="29">
        <f>VLOOKUP(E49,'[2]Presupuesto a octubre'!$A$7:$L$3092,4,FALSE)</f>
        <v>193700</v>
      </c>
      <c r="I49" s="29">
        <f>VLOOKUP(E49,'[2]Presupuesto a octubre'!$A$7:$L$3092,7,FALSE)</f>
        <v>0</v>
      </c>
      <c r="J49" s="30">
        <f>H49+I49</f>
        <v>193700</v>
      </c>
      <c r="K49" s="29"/>
      <c r="L49" s="29"/>
      <c r="M49" s="29">
        <f>VLOOKUP(E49,'[2]Presupuesto a octubre'!$A$7:$L$3092,10,FALSE)</f>
        <v>663275.67999999993</v>
      </c>
      <c r="N49" s="28">
        <f>VLOOKUP(E49,'[2]Presupuesto a octubre'!$A$7:$L$3092,9,FALSE)</f>
        <v>166694.76</v>
      </c>
      <c r="O49" s="40"/>
      <c r="P49" s="21"/>
      <c r="Q49" s="20"/>
    </row>
    <row r="50" spans="2:17" ht="15" x14ac:dyDescent="0.25">
      <c r="B50" s="34"/>
      <c r="C50" s="33"/>
      <c r="D50" s="32"/>
      <c r="E50" t="s">
        <v>288</v>
      </c>
      <c r="F50" t="s">
        <v>287</v>
      </c>
      <c r="G50" s="31">
        <v>3027</v>
      </c>
      <c r="H50" s="29">
        <f>VLOOKUP(E50,'[2]Presupuesto a octubre'!$A$7:$L$3092,4,FALSE)</f>
        <v>142850</v>
      </c>
      <c r="I50" s="29">
        <f>VLOOKUP(E50,'[2]Presupuesto a octubre'!$A$7:$L$3092,7,FALSE)</f>
        <v>0</v>
      </c>
      <c r="J50" s="30">
        <f>H50+I50</f>
        <v>142850</v>
      </c>
      <c r="K50" s="29"/>
      <c r="L50" s="29"/>
      <c r="M50" s="29">
        <f>VLOOKUP(E50,'[2]Presupuesto a octubre'!$A$7:$L$3092,10,FALSE)</f>
        <v>80856.570000000007</v>
      </c>
      <c r="N50" s="28">
        <f>VLOOKUP(E50,'[2]Presupuesto a octubre'!$A$7:$L$3092,9,FALSE)</f>
        <v>62766.57</v>
      </c>
      <c r="O50" s="40"/>
      <c r="P50" s="21"/>
      <c r="Q50" s="20"/>
    </row>
    <row r="51" spans="2:17" ht="15" x14ac:dyDescent="0.25">
      <c r="B51" s="34"/>
      <c r="C51" s="33"/>
      <c r="D51" s="32"/>
      <c r="E51" t="s">
        <v>286</v>
      </c>
      <c r="F51" t="s">
        <v>285</v>
      </c>
      <c r="G51" s="31">
        <v>3027</v>
      </c>
      <c r="H51" s="29">
        <f>VLOOKUP(E51,'[2]Presupuesto a octubre'!$A$7:$L$3092,4,FALSE)</f>
        <v>22275</v>
      </c>
      <c r="I51" s="29">
        <f>VLOOKUP(E51,'[2]Presupuesto a octubre'!$A$7:$L$3092,7,FALSE)</f>
        <v>0</v>
      </c>
      <c r="J51" s="30">
        <f>H51+I51</f>
        <v>22275</v>
      </c>
      <c r="K51" s="29"/>
      <c r="L51" s="29"/>
      <c r="M51" s="29">
        <f>VLOOKUP(E51,'[2]Presupuesto a octubre'!$A$7:$L$3092,10,FALSE)</f>
        <v>12888.800000000001</v>
      </c>
      <c r="N51" s="28">
        <f>VLOOKUP(E51,'[2]Presupuesto a octubre'!$A$7:$L$3092,9,FALSE)</f>
        <v>12888.800000000001</v>
      </c>
      <c r="O51" s="40"/>
      <c r="P51" s="21"/>
      <c r="Q51" s="20"/>
    </row>
    <row r="52" spans="2:17" ht="15" x14ac:dyDescent="0.25">
      <c r="B52" s="34"/>
      <c r="C52" s="33"/>
      <c r="D52" s="32"/>
      <c r="E52" t="s">
        <v>284</v>
      </c>
      <c r="F52" t="s">
        <v>283</v>
      </c>
      <c r="G52" s="31">
        <v>3027</v>
      </c>
      <c r="H52" s="29">
        <v>0</v>
      </c>
      <c r="I52" s="29">
        <v>0</v>
      </c>
      <c r="J52" s="30">
        <f>H52+I52</f>
        <v>0</v>
      </c>
      <c r="K52" s="29"/>
      <c r="L52" s="29"/>
      <c r="M52" s="29">
        <v>0</v>
      </c>
      <c r="N52" s="28">
        <v>0</v>
      </c>
      <c r="O52" s="40"/>
      <c r="P52" s="21"/>
      <c r="Q52" s="20"/>
    </row>
    <row r="53" spans="2:17" ht="15" x14ac:dyDescent="0.25">
      <c r="B53" s="34"/>
      <c r="C53" s="33"/>
      <c r="D53" s="32"/>
      <c r="E53" t="s">
        <v>282</v>
      </c>
      <c r="F53" t="s">
        <v>281</v>
      </c>
      <c r="G53" s="31">
        <v>3027</v>
      </c>
      <c r="H53" s="29"/>
      <c r="I53" s="29"/>
      <c r="J53" s="30"/>
      <c r="K53" s="29"/>
      <c r="L53" s="29"/>
      <c r="M53" s="29"/>
      <c r="N53" s="28"/>
      <c r="O53" s="40"/>
      <c r="P53" s="21"/>
      <c r="Q53" s="20"/>
    </row>
    <row r="54" spans="2:17" ht="15" x14ac:dyDescent="0.25">
      <c r="B54" s="34"/>
      <c r="C54" s="33"/>
      <c r="D54" s="32"/>
      <c r="E54" t="s">
        <v>280</v>
      </c>
      <c r="F54" t="s">
        <v>279</v>
      </c>
      <c r="G54" s="31">
        <v>3027</v>
      </c>
      <c r="H54" s="29"/>
      <c r="I54" s="29"/>
      <c r="J54" s="30"/>
      <c r="K54" s="29"/>
      <c r="L54" s="29"/>
      <c r="M54" s="29"/>
      <c r="N54" s="28"/>
      <c r="O54" s="40"/>
      <c r="P54" s="21"/>
      <c r="Q54" s="20"/>
    </row>
    <row r="55" spans="2:17" ht="15" x14ac:dyDescent="0.25">
      <c r="B55" s="34"/>
      <c r="C55" s="33"/>
      <c r="D55" s="32"/>
      <c r="E55" t="s">
        <v>278</v>
      </c>
      <c r="F55" t="s">
        <v>277</v>
      </c>
      <c r="G55" s="31">
        <v>3027</v>
      </c>
      <c r="H55" s="29">
        <f>VLOOKUP(E55,'[2]Presupuesto a octubre'!$A$7:$L$3092,4,FALSE)</f>
        <v>728222</v>
      </c>
      <c r="I55" s="29">
        <f>VLOOKUP(E55,'[2]Presupuesto a octubre'!$A$7:$L$3092,7,FALSE)</f>
        <v>0</v>
      </c>
      <c r="J55" s="30">
        <f>H55+I55</f>
        <v>728222</v>
      </c>
      <c r="K55" s="29"/>
      <c r="L55" s="29"/>
      <c r="M55" s="29">
        <f>VLOOKUP(E55,'[2]Presupuesto a octubre'!$A$7:$L$3092,10,FALSE)</f>
        <v>529120.60999999987</v>
      </c>
      <c r="N55" s="28">
        <f>VLOOKUP(E55,'[2]Presupuesto a octubre'!$A$7:$L$3092,9,FALSE)</f>
        <v>529120.60999999987</v>
      </c>
      <c r="O55" s="40"/>
      <c r="P55" s="21"/>
      <c r="Q55" s="20"/>
    </row>
    <row r="56" spans="2:17" ht="15" x14ac:dyDescent="0.25">
      <c r="B56" s="34"/>
      <c r="C56" s="33"/>
      <c r="D56" s="32"/>
      <c r="E56" t="s">
        <v>276</v>
      </c>
      <c r="F56" t="s">
        <v>275</v>
      </c>
      <c r="G56" s="31">
        <v>3027</v>
      </c>
      <c r="H56" s="29">
        <f>VLOOKUP(E56,'[2]Presupuesto a octubre'!$A$7:$L$3092,4,FALSE)</f>
        <v>1745239</v>
      </c>
      <c r="I56" s="29">
        <f>VLOOKUP(E56,'[2]Presupuesto a octubre'!$A$7:$L$3092,7,FALSE)</f>
        <v>0</v>
      </c>
      <c r="J56" s="30">
        <f>H56+I56</f>
        <v>1745239</v>
      </c>
      <c r="K56" s="29"/>
      <c r="L56" s="29"/>
      <c r="M56" s="29">
        <f>VLOOKUP(E56,'[2]Presupuesto a octubre'!$A$7:$L$3092,10,FALSE)</f>
        <v>1308943.7000000002</v>
      </c>
      <c r="N56" s="28">
        <f>VLOOKUP(E56,'[2]Presupuesto a octubre'!$A$7:$L$3092,9,FALSE)</f>
        <v>1308943.7000000002</v>
      </c>
      <c r="O56" s="40"/>
      <c r="P56" s="21"/>
      <c r="Q56" s="20"/>
    </row>
    <row r="57" spans="2:17" ht="15" x14ac:dyDescent="0.25">
      <c r="B57" s="34"/>
      <c r="C57" s="33"/>
      <c r="D57" s="32"/>
      <c r="E57" t="s">
        <v>274</v>
      </c>
      <c r="F57" t="s">
        <v>273</v>
      </c>
      <c r="G57" s="31">
        <v>3027</v>
      </c>
      <c r="H57" s="29">
        <v>0</v>
      </c>
      <c r="I57" s="29">
        <v>0</v>
      </c>
      <c r="J57" s="30">
        <f>H57+I57</f>
        <v>0</v>
      </c>
      <c r="K57" s="29"/>
      <c r="L57" s="29"/>
      <c r="M57" s="29">
        <v>0</v>
      </c>
      <c r="N57" s="28">
        <v>0</v>
      </c>
      <c r="O57" s="40"/>
      <c r="P57" s="21"/>
      <c r="Q57" s="20"/>
    </row>
    <row r="58" spans="2:17" ht="15" x14ac:dyDescent="0.25">
      <c r="B58" s="34"/>
      <c r="C58" s="33"/>
      <c r="D58" s="32"/>
      <c r="E58" t="s">
        <v>272</v>
      </c>
      <c r="F58" t="s">
        <v>271</v>
      </c>
      <c r="G58" s="31">
        <v>3027</v>
      </c>
      <c r="H58" s="29">
        <v>0</v>
      </c>
      <c r="I58" s="29">
        <v>0</v>
      </c>
      <c r="J58" s="30">
        <f>H58+I58</f>
        <v>0</v>
      </c>
      <c r="K58" s="29"/>
      <c r="L58" s="29"/>
      <c r="M58" s="29">
        <v>0</v>
      </c>
      <c r="N58" s="28">
        <v>0</v>
      </c>
      <c r="O58" s="40"/>
      <c r="P58" s="21"/>
      <c r="Q58" s="20"/>
    </row>
    <row r="59" spans="2:17" ht="15" x14ac:dyDescent="0.25">
      <c r="B59" s="34"/>
      <c r="C59" s="33"/>
      <c r="D59" s="32"/>
      <c r="E59" t="s">
        <v>270</v>
      </c>
      <c r="F59" t="s">
        <v>269</v>
      </c>
      <c r="G59" s="31">
        <v>3027</v>
      </c>
      <c r="H59" s="29">
        <f>VLOOKUP(E59,'[2]Presupuesto a octubre'!$A$7:$L$3092,4,FALSE)</f>
        <v>2184543</v>
      </c>
      <c r="I59" s="29">
        <f>VLOOKUP(E59,'[2]Presupuesto a octubre'!$A$7:$L$3092,7,FALSE)</f>
        <v>0</v>
      </c>
      <c r="J59" s="30">
        <f>H59+I59</f>
        <v>2184543</v>
      </c>
      <c r="K59" s="29"/>
      <c r="L59" s="29"/>
      <c r="M59" s="29">
        <f>VLOOKUP(E59,'[2]Presupuesto a octubre'!$A$7:$L$3092,10,FALSE)</f>
        <v>2672553.1199999996</v>
      </c>
      <c r="N59" s="28">
        <f>VLOOKUP(E59,'[2]Presupuesto a octubre'!$A$7:$L$3092,9,FALSE)</f>
        <v>2267146.2599999998</v>
      </c>
      <c r="O59" s="40"/>
      <c r="P59" s="21"/>
      <c r="Q59" s="20"/>
    </row>
    <row r="60" spans="2:17" ht="15" x14ac:dyDescent="0.25">
      <c r="B60" s="34"/>
      <c r="C60" s="33"/>
      <c r="D60" s="32"/>
      <c r="E60" t="s">
        <v>268</v>
      </c>
      <c r="F60" t="s">
        <v>267</v>
      </c>
      <c r="G60" s="31">
        <v>3027</v>
      </c>
      <c r="H60" s="29">
        <v>0</v>
      </c>
      <c r="I60" s="29">
        <v>0</v>
      </c>
      <c r="J60" s="30">
        <f>H60+I60</f>
        <v>0</v>
      </c>
      <c r="K60" s="29"/>
      <c r="L60" s="29"/>
      <c r="M60" s="29">
        <v>0</v>
      </c>
      <c r="N60" s="28">
        <v>0</v>
      </c>
      <c r="O60" s="40"/>
      <c r="P60" s="21"/>
      <c r="Q60" s="20"/>
    </row>
    <row r="61" spans="2:17" ht="15" x14ac:dyDescent="0.25">
      <c r="B61" s="34"/>
      <c r="C61" s="33"/>
      <c r="D61" s="32"/>
      <c r="E61" t="s">
        <v>266</v>
      </c>
      <c r="F61" t="s">
        <v>265</v>
      </c>
      <c r="G61" s="31">
        <v>3027</v>
      </c>
      <c r="H61" s="29">
        <f>VLOOKUP(E61,'[2]Presupuesto a octubre'!$A$7:$L$3092,4,FALSE)</f>
        <v>69340</v>
      </c>
      <c r="I61" s="29">
        <f>VLOOKUP(E61,'[2]Presupuesto a octubre'!$A$7:$L$3092,7,FALSE)</f>
        <v>0</v>
      </c>
      <c r="J61" s="30">
        <f>H61+I61</f>
        <v>69340</v>
      </c>
      <c r="K61" s="29"/>
      <c r="L61" s="29"/>
      <c r="M61" s="29">
        <f>VLOOKUP(E61,'[2]Presupuesto a octubre'!$A$7:$L$3092,10,FALSE)</f>
        <v>63548.6</v>
      </c>
      <c r="N61" s="28">
        <f>VLOOKUP(E61,'[2]Presupuesto a octubre'!$A$7:$L$3092,9,FALSE)</f>
        <v>27598.199999999997</v>
      </c>
      <c r="O61" s="27"/>
      <c r="P61" s="21">
        <f>L61/H61</f>
        <v>0</v>
      </c>
      <c r="Q61" s="20">
        <f>L61/J61</f>
        <v>0</v>
      </c>
    </row>
    <row r="62" spans="2:17" ht="15" x14ac:dyDescent="0.25">
      <c r="B62" s="34"/>
      <c r="C62" s="33"/>
      <c r="D62" s="32"/>
      <c r="E62"/>
      <c r="F62"/>
      <c r="G62" s="39"/>
      <c r="H62" s="38"/>
      <c r="I62" s="38"/>
      <c r="J62" s="30"/>
      <c r="K62" s="38"/>
      <c r="L62" s="38"/>
      <c r="M62" s="38"/>
      <c r="N62" s="30"/>
      <c r="O62" s="27"/>
      <c r="P62" s="21"/>
      <c r="Q62" s="20"/>
    </row>
    <row r="63" spans="2:17" ht="13.5" customHeight="1" x14ac:dyDescent="0.2">
      <c r="B63" s="34"/>
      <c r="C63" s="37" t="s">
        <v>264</v>
      </c>
      <c r="D63" s="36"/>
      <c r="E63" s="31"/>
      <c r="F63" s="31"/>
      <c r="G63" s="31">
        <v>3027</v>
      </c>
      <c r="H63" s="35">
        <f>SUM(H64:H85)</f>
        <v>329661770</v>
      </c>
      <c r="I63" s="35">
        <f>SUM(I64:I85)</f>
        <v>0</v>
      </c>
      <c r="J63" s="35">
        <f>SUM(J64:J85)</f>
        <v>329661770</v>
      </c>
      <c r="K63" s="35">
        <f>SUM(K64:K85)</f>
        <v>0</v>
      </c>
      <c r="L63" s="35">
        <f>SUM(L64:L85)</f>
        <v>0</v>
      </c>
      <c r="M63" s="35">
        <f>SUM(M64:M85)</f>
        <v>289883400.03999996</v>
      </c>
      <c r="N63" s="35">
        <f>SUM(N64:N85)</f>
        <v>250441881.01999992</v>
      </c>
      <c r="O63" s="35">
        <f>SUM(O64:O85)</f>
        <v>0</v>
      </c>
      <c r="P63" s="21">
        <f>L63/H63</f>
        <v>0</v>
      </c>
      <c r="Q63" s="20">
        <f>L63/J63</f>
        <v>0</v>
      </c>
    </row>
    <row r="64" spans="2:17" ht="13.5" customHeight="1" x14ac:dyDescent="0.25">
      <c r="B64" s="34"/>
      <c r="C64" s="33"/>
      <c r="D64" s="32"/>
      <c r="E64" t="s">
        <v>263</v>
      </c>
      <c r="F64" t="s">
        <v>262</v>
      </c>
      <c r="G64" s="31">
        <v>3027</v>
      </c>
      <c r="H64" s="29">
        <f>VLOOKUP(E64,'[2]Presupuesto a octubre'!$A$7:$L$3092,4,FALSE)</f>
        <v>443300</v>
      </c>
      <c r="I64" s="29">
        <f>VLOOKUP(E64,'[2]Presupuesto a octubre'!$A$7:$L$3092,7,FALSE)</f>
        <v>0</v>
      </c>
      <c r="J64" s="30">
        <f>H64+I64</f>
        <v>443300</v>
      </c>
      <c r="K64" s="29"/>
      <c r="L64" s="29"/>
      <c r="M64" s="29">
        <f>VLOOKUP(E64,'[2]Presupuesto a octubre'!$A$7:$L$3092,10,FALSE)</f>
        <v>96824.94</v>
      </c>
      <c r="N64" s="28">
        <f>VLOOKUP(E64,'[2]Presupuesto a octubre'!$A$7:$L$3092,9,FALSE)</f>
        <v>35680.31</v>
      </c>
      <c r="O64" s="40"/>
      <c r="P64" s="21"/>
      <c r="Q64" s="20"/>
    </row>
    <row r="65" spans="2:17" ht="13.5" customHeight="1" x14ac:dyDescent="0.25">
      <c r="B65" s="34"/>
      <c r="C65" s="33"/>
      <c r="D65" s="32"/>
      <c r="E65" t="s">
        <v>261</v>
      </c>
      <c r="F65" t="s">
        <v>260</v>
      </c>
      <c r="G65" s="31">
        <v>3027</v>
      </c>
      <c r="H65" s="29">
        <f>VLOOKUP(E65,'[2]Presupuesto a octubre'!$A$7:$L$3092,4,FALSE)</f>
        <v>2815024</v>
      </c>
      <c r="I65" s="29">
        <f>VLOOKUP(E65,'[2]Presupuesto a octubre'!$A$7:$L$3092,7,FALSE)</f>
        <v>0</v>
      </c>
      <c r="J65" s="30">
        <f>H65+I65</f>
        <v>2815024</v>
      </c>
      <c r="K65" s="29"/>
      <c r="L65" s="29"/>
      <c r="M65" s="29">
        <f>VLOOKUP(E65,'[2]Presupuesto a octubre'!$A$7:$L$3092,10,FALSE)</f>
        <v>2007039.26</v>
      </c>
      <c r="N65" s="28">
        <f>VLOOKUP(E65,'[2]Presupuesto a octubre'!$A$7:$L$3092,9,FALSE)</f>
        <v>2007039.26</v>
      </c>
      <c r="O65" s="40"/>
      <c r="P65" s="21"/>
      <c r="Q65" s="20"/>
    </row>
    <row r="66" spans="2:17" ht="13.5" customHeight="1" x14ac:dyDescent="0.25">
      <c r="B66" s="34"/>
      <c r="C66" s="33"/>
      <c r="D66" s="32"/>
      <c r="E66" t="s">
        <v>259</v>
      </c>
      <c r="F66" t="s">
        <v>258</v>
      </c>
      <c r="G66" s="31">
        <v>3027</v>
      </c>
      <c r="H66" s="29">
        <v>0</v>
      </c>
      <c r="I66" s="29">
        <v>0</v>
      </c>
      <c r="J66" s="30">
        <f>H66+I66</f>
        <v>0</v>
      </c>
      <c r="K66" s="29"/>
      <c r="L66" s="29"/>
      <c r="M66" s="29">
        <v>0</v>
      </c>
      <c r="N66" s="28">
        <v>0</v>
      </c>
      <c r="O66" s="40"/>
      <c r="P66" s="21"/>
      <c r="Q66" s="20"/>
    </row>
    <row r="67" spans="2:17" ht="13.5" customHeight="1" x14ac:dyDescent="0.25">
      <c r="B67" s="34"/>
      <c r="C67" s="33"/>
      <c r="D67" s="32"/>
      <c r="E67" t="s">
        <v>257</v>
      </c>
      <c r="F67" t="s">
        <v>256</v>
      </c>
      <c r="G67" s="31">
        <v>3027</v>
      </c>
      <c r="H67" s="29">
        <f>VLOOKUP(E67,'[2]Presupuesto a octubre'!$A$7:$L$3092,4,FALSE)</f>
        <v>0</v>
      </c>
      <c r="I67" s="29">
        <f>VLOOKUP(E67,'[2]Presupuesto a octubre'!$A$7:$L$3092,7,FALSE)</f>
        <v>0</v>
      </c>
      <c r="J67" s="30">
        <f>H67+I67</f>
        <v>0</v>
      </c>
      <c r="K67" s="29"/>
      <c r="L67" s="29"/>
      <c r="M67" s="29">
        <f>VLOOKUP(E67,'[2]Presupuesto a octubre'!$A$7:$L$3092,10,FALSE)</f>
        <v>1285.94</v>
      </c>
      <c r="N67" s="28">
        <f>VLOOKUP(E67,'[2]Presupuesto a octubre'!$A$7:$L$3092,9,FALSE)</f>
        <v>1285.94</v>
      </c>
      <c r="O67" s="40"/>
      <c r="P67" s="21"/>
      <c r="Q67" s="20"/>
    </row>
    <row r="68" spans="2:17" ht="13.5" customHeight="1" x14ac:dyDescent="0.25">
      <c r="B68" s="34"/>
      <c r="C68" s="33"/>
      <c r="D68" s="32"/>
      <c r="E68" t="s">
        <v>255</v>
      </c>
      <c r="F68" t="s">
        <v>254</v>
      </c>
      <c r="G68" s="31">
        <v>3027</v>
      </c>
      <c r="H68" s="29">
        <f>VLOOKUP(E68,'[2]Presupuesto a octubre'!$A$7:$L$3092,4,FALSE)</f>
        <v>63229062</v>
      </c>
      <c r="I68" s="29">
        <f>VLOOKUP(E68,'[2]Presupuesto a octubre'!$A$7:$L$3092,7,FALSE)</f>
        <v>0</v>
      </c>
      <c r="J68" s="30">
        <f>H68+I68</f>
        <v>63229062</v>
      </c>
      <c r="K68" s="29"/>
      <c r="L68" s="29"/>
      <c r="M68" s="29">
        <f>VLOOKUP(E68,'[2]Presupuesto a octubre'!$A$7:$L$3092,10,FALSE)</f>
        <v>56899090.079999998</v>
      </c>
      <c r="N68" s="28">
        <f>VLOOKUP(E68,'[2]Presupuesto a octubre'!$A$7:$L$3092,9,FALSE)</f>
        <v>46003447.399999999</v>
      </c>
      <c r="O68" s="40"/>
      <c r="P68" s="21"/>
      <c r="Q68" s="20"/>
    </row>
    <row r="69" spans="2:17" ht="13.5" customHeight="1" x14ac:dyDescent="0.25">
      <c r="B69" s="34"/>
      <c r="C69" s="33"/>
      <c r="D69" s="32"/>
      <c r="E69" t="s">
        <v>253</v>
      </c>
      <c r="F69" t="s">
        <v>252</v>
      </c>
      <c r="G69" s="31">
        <v>3027</v>
      </c>
      <c r="H69" s="29">
        <f>VLOOKUP(E69,'[2]Presupuesto a octubre'!$A$7:$L$3092,4,FALSE)</f>
        <v>51792721</v>
      </c>
      <c r="I69" s="29">
        <f>VLOOKUP(E69,'[2]Presupuesto a octubre'!$A$7:$L$3092,7,FALSE)</f>
        <v>0</v>
      </c>
      <c r="J69" s="30">
        <f>H69+I69</f>
        <v>51792721</v>
      </c>
      <c r="K69" s="29"/>
      <c r="L69" s="29"/>
      <c r="M69" s="29">
        <f>VLOOKUP(E69,'[2]Presupuesto a octubre'!$A$7:$L$3092,10,FALSE)</f>
        <v>41280794.050000012</v>
      </c>
      <c r="N69" s="28">
        <f>VLOOKUP(E69,'[2]Presupuesto a octubre'!$A$7:$L$3092,9,FALSE)</f>
        <v>39587510.690000013</v>
      </c>
      <c r="O69" s="40"/>
      <c r="P69" s="21"/>
      <c r="Q69" s="20"/>
    </row>
    <row r="70" spans="2:17" ht="13.5" customHeight="1" x14ac:dyDescent="0.25">
      <c r="B70" s="34"/>
      <c r="C70" s="33"/>
      <c r="D70" s="32"/>
      <c r="E70" t="s">
        <v>251</v>
      </c>
      <c r="F70" t="s">
        <v>250</v>
      </c>
      <c r="G70" s="31">
        <v>3027</v>
      </c>
      <c r="H70" s="29">
        <f>VLOOKUP(E70,'[2]Presupuesto a octubre'!$A$7:$L$3092,4,FALSE)</f>
        <v>3970048</v>
      </c>
      <c r="I70" s="29">
        <f>VLOOKUP(E70,'[2]Presupuesto a octubre'!$A$7:$L$3092,7,FALSE)</f>
        <v>0</v>
      </c>
      <c r="J70" s="30">
        <f>H70+I70</f>
        <v>3970048</v>
      </c>
      <c r="K70" s="29"/>
      <c r="L70" s="29"/>
      <c r="M70" s="29">
        <f>VLOOKUP(E70,'[2]Presupuesto a octubre'!$A$7:$L$3092,10,FALSE)</f>
        <v>3292009.1799999997</v>
      </c>
      <c r="N70" s="28">
        <f>VLOOKUP(E70,'[2]Presupuesto a octubre'!$A$7:$L$3092,9,FALSE)</f>
        <v>2231315.5099999998</v>
      </c>
      <c r="O70" s="40"/>
      <c r="P70" s="21"/>
      <c r="Q70" s="20"/>
    </row>
    <row r="71" spans="2:17" ht="13.5" customHeight="1" x14ac:dyDescent="0.25">
      <c r="B71" s="34"/>
      <c r="C71" s="33"/>
      <c r="D71" s="32"/>
      <c r="E71" t="s">
        <v>249</v>
      </c>
      <c r="F71" t="s">
        <v>248</v>
      </c>
      <c r="G71" s="31">
        <v>3027</v>
      </c>
      <c r="H71" s="29">
        <f>VLOOKUP(E71,'[2]Presupuesto a octubre'!$A$7:$L$3092,4,FALSE)</f>
        <v>6718474</v>
      </c>
      <c r="I71" s="29">
        <f>VLOOKUP(E71,'[2]Presupuesto a octubre'!$A$7:$L$3092,7,FALSE)</f>
        <v>0</v>
      </c>
      <c r="J71" s="30">
        <f>H71+I71</f>
        <v>6718474</v>
      </c>
      <c r="K71" s="29"/>
      <c r="L71" s="29"/>
      <c r="M71" s="29">
        <f>VLOOKUP(E71,'[2]Presupuesto a octubre'!$A$7:$L$3092,10,FALSE)</f>
        <v>5706621.6600000001</v>
      </c>
      <c r="N71" s="28">
        <f>VLOOKUP(E71,'[2]Presupuesto a octubre'!$A$7:$L$3092,9,FALSE)</f>
        <v>2308160.7599999998</v>
      </c>
      <c r="O71" s="40"/>
      <c r="P71" s="21"/>
      <c r="Q71" s="20"/>
    </row>
    <row r="72" spans="2:17" ht="13.5" customHeight="1" x14ac:dyDescent="0.25">
      <c r="B72" s="34"/>
      <c r="C72" s="33"/>
      <c r="D72" s="32"/>
      <c r="E72" t="s">
        <v>247</v>
      </c>
      <c r="F72" t="s">
        <v>246</v>
      </c>
      <c r="G72" s="31">
        <v>3027</v>
      </c>
      <c r="H72" s="29">
        <f>VLOOKUP(E72,'[2]Presupuesto a octubre'!$A$7:$L$3092,4,FALSE)</f>
        <v>83210219</v>
      </c>
      <c r="I72" s="29">
        <f>VLOOKUP(E72,'[2]Presupuesto a octubre'!$A$7:$L$3092,7,FALSE)</f>
        <v>0</v>
      </c>
      <c r="J72" s="30">
        <f>H72+I72</f>
        <v>83210219</v>
      </c>
      <c r="K72" s="29"/>
      <c r="L72" s="29"/>
      <c r="M72" s="29">
        <f>VLOOKUP(E72,'[2]Presupuesto a octubre'!$A$7:$L$3092,10,FALSE)</f>
        <v>67572105.639999986</v>
      </c>
      <c r="N72" s="28">
        <f>VLOOKUP(E72,'[2]Presupuesto a octubre'!$A$7:$L$3092,9,FALSE)</f>
        <v>62483764.199999981</v>
      </c>
      <c r="O72" s="40"/>
      <c r="P72" s="21"/>
      <c r="Q72" s="20"/>
    </row>
    <row r="73" spans="2:17" ht="13.5" customHeight="1" x14ac:dyDescent="0.25">
      <c r="B73" s="34"/>
      <c r="C73" s="33"/>
      <c r="D73" s="32"/>
      <c r="E73" t="s">
        <v>245</v>
      </c>
      <c r="F73" t="s">
        <v>244</v>
      </c>
      <c r="G73" s="31">
        <v>3027</v>
      </c>
      <c r="H73" s="29">
        <f>VLOOKUP(E73,'[2]Presupuesto a octubre'!$A$7:$L$3092,4,FALSE)</f>
        <v>5799470</v>
      </c>
      <c r="I73" s="29">
        <f>VLOOKUP(E73,'[2]Presupuesto a octubre'!$A$7:$L$3092,7,FALSE)</f>
        <v>0</v>
      </c>
      <c r="J73" s="30">
        <f>H73+I73</f>
        <v>5799470</v>
      </c>
      <c r="K73" s="29"/>
      <c r="L73" s="29"/>
      <c r="M73" s="29">
        <f>VLOOKUP(E73,'[2]Presupuesto a octubre'!$A$7:$L$3092,10,FALSE)</f>
        <v>6770797.870000001</v>
      </c>
      <c r="N73" s="28">
        <f>VLOOKUP(E73,'[2]Presupuesto a octubre'!$A$7:$L$3092,9,FALSE)</f>
        <v>5231421.95</v>
      </c>
      <c r="O73" s="40"/>
      <c r="P73" s="21"/>
      <c r="Q73" s="20"/>
    </row>
    <row r="74" spans="2:17" ht="13.5" customHeight="1" x14ac:dyDescent="0.25">
      <c r="B74" s="34"/>
      <c r="C74" s="33"/>
      <c r="D74" s="32"/>
      <c r="E74" t="s">
        <v>243</v>
      </c>
      <c r="F74" t="s">
        <v>242</v>
      </c>
      <c r="G74" s="31">
        <v>3027</v>
      </c>
      <c r="H74" s="29">
        <f>VLOOKUP(E74,'[2]Presupuesto a octubre'!$A$7:$L$3092,4,FALSE)</f>
        <v>1300804</v>
      </c>
      <c r="I74" s="29">
        <f>VLOOKUP(E74,'[2]Presupuesto a octubre'!$A$7:$L$3092,7,FALSE)</f>
        <v>0</v>
      </c>
      <c r="J74" s="30">
        <f>H74+I74</f>
        <v>1300804</v>
      </c>
      <c r="K74" s="29"/>
      <c r="L74" s="29"/>
      <c r="M74" s="29">
        <f>VLOOKUP(E74,'[2]Presupuesto a octubre'!$A$7:$L$3092,10,FALSE)</f>
        <v>1202180.1700000002</v>
      </c>
      <c r="N74" s="28">
        <f>VLOOKUP(E74,'[2]Presupuesto a octubre'!$A$7:$L$3092,9,FALSE)</f>
        <v>1202180.1700000002</v>
      </c>
      <c r="O74" s="40"/>
      <c r="P74" s="21"/>
      <c r="Q74" s="20"/>
    </row>
    <row r="75" spans="2:17" ht="13.5" customHeight="1" x14ac:dyDescent="0.25">
      <c r="B75" s="34"/>
      <c r="C75" s="33"/>
      <c r="D75" s="32"/>
      <c r="E75" t="s">
        <v>241</v>
      </c>
      <c r="F75" t="s">
        <v>240</v>
      </c>
      <c r="G75" s="31">
        <v>3027</v>
      </c>
      <c r="H75" s="29">
        <f>VLOOKUP(E75,'[2]Presupuesto a octubre'!$A$7:$L$3092,4,FALSE)</f>
        <v>2281672</v>
      </c>
      <c r="I75" s="29">
        <f>VLOOKUP(E75,'[2]Presupuesto a octubre'!$A$7:$L$3092,7,FALSE)</f>
        <v>0</v>
      </c>
      <c r="J75" s="30">
        <f>H75+I75</f>
        <v>2281672</v>
      </c>
      <c r="K75" s="29"/>
      <c r="L75" s="29"/>
      <c r="M75" s="29">
        <f>VLOOKUP(E75,'[2]Presupuesto a octubre'!$A$7:$L$3092,10,FALSE)</f>
        <v>1471567.6199999996</v>
      </c>
      <c r="N75" s="28">
        <f>VLOOKUP(E75,'[2]Presupuesto a octubre'!$A$7:$L$3092,9,FALSE)</f>
        <v>1391215.6199999996</v>
      </c>
      <c r="O75" s="40"/>
      <c r="P75" s="21"/>
      <c r="Q75" s="20"/>
    </row>
    <row r="76" spans="2:17" ht="13.5" customHeight="1" x14ac:dyDescent="0.25">
      <c r="B76" s="34"/>
      <c r="C76" s="33"/>
      <c r="D76" s="32"/>
      <c r="E76" t="s">
        <v>239</v>
      </c>
      <c r="F76" t="s">
        <v>238</v>
      </c>
      <c r="G76" s="31">
        <v>3027</v>
      </c>
      <c r="H76" s="29">
        <f>VLOOKUP(E76,'[2]Presupuesto a octubre'!$A$7:$L$3092,4,FALSE)</f>
        <v>86298262</v>
      </c>
      <c r="I76" s="29">
        <f>VLOOKUP(E76,'[2]Presupuesto a octubre'!$A$7:$L$3092,7,FALSE)</f>
        <v>0</v>
      </c>
      <c r="J76" s="30">
        <f>H76+I76</f>
        <v>86298262</v>
      </c>
      <c r="K76" s="29"/>
      <c r="L76" s="29"/>
      <c r="M76" s="29">
        <f>VLOOKUP(E76,'[2]Presupuesto a octubre'!$A$7:$L$3092,10,FALSE)</f>
        <v>79910335.970000014</v>
      </c>
      <c r="N76" s="28">
        <f>VLOOKUP(E76,'[2]Presupuesto a octubre'!$A$7:$L$3092,9,FALSE)</f>
        <v>72159439.350000009</v>
      </c>
      <c r="O76" s="40"/>
      <c r="P76" s="21"/>
      <c r="Q76" s="20"/>
    </row>
    <row r="77" spans="2:17" ht="13.5" customHeight="1" x14ac:dyDescent="0.25">
      <c r="B77" s="34"/>
      <c r="C77" s="33"/>
      <c r="D77" s="32"/>
      <c r="E77" t="s">
        <v>237</v>
      </c>
      <c r="F77" t="s">
        <v>236</v>
      </c>
      <c r="G77" s="31">
        <v>3027</v>
      </c>
      <c r="H77" s="29">
        <f>VLOOKUP(E77,'[2]Presupuesto a octubre'!$A$7:$L$3092,4,FALSE)</f>
        <v>3918155</v>
      </c>
      <c r="I77" s="29">
        <f>VLOOKUP(E77,'[2]Presupuesto a octubre'!$A$7:$L$3092,7,FALSE)</f>
        <v>0</v>
      </c>
      <c r="J77" s="30">
        <f>H77+I77</f>
        <v>3918155</v>
      </c>
      <c r="K77" s="29"/>
      <c r="L77" s="29"/>
      <c r="M77" s="29">
        <f>VLOOKUP(E77,'[2]Presupuesto a octubre'!$A$7:$L$3092,10,FALSE)</f>
        <v>4878229.71</v>
      </c>
      <c r="N77" s="28">
        <f>VLOOKUP(E77,'[2]Presupuesto a octubre'!$A$7:$L$3092,9,FALSE)</f>
        <v>3886237.6699999995</v>
      </c>
      <c r="O77" s="40"/>
      <c r="P77" s="21"/>
      <c r="Q77" s="20"/>
    </row>
    <row r="78" spans="2:17" ht="13.5" customHeight="1" x14ac:dyDescent="0.25">
      <c r="B78" s="34"/>
      <c r="C78" s="33"/>
      <c r="D78" s="32"/>
      <c r="E78" t="s">
        <v>235</v>
      </c>
      <c r="F78" t="s">
        <v>234</v>
      </c>
      <c r="G78" s="31">
        <v>3027</v>
      </c>
      <c r="H78" s="29">
        <f>VLOOKUP(E78,'[2]Presupuesto a octubre'!$A$7:$L$3092,4,FALSE)</f>
        <v>3527379</v>
      </c>
      <c r="I78" s="29">
        <f>VLOOKUP(E78,'[2]Presupuesto a octubre'!$A$7:$L$3092,7,FALSE)</f>
        <v>0</v>
      </c>
      <c r="J78" s="30">
        <f>H78+I78</f>
        <v>3527379</v>
      </c>
      <c r="K78" s="29"/>
      <c r="L78" s="29"/>
      <c r="M78" s="29">
        <f>VLOOKUP(E78,'[2]Presupuesto a octubre'!$A$7:$L$3092,10,FALSE)</f>
        <v>3851906.0899999994</v>
      </c>
      <c r="N78" s="28">
        <f>VLOOKUP(E78,'[2]Presupuesto a octubre'!$A$7:$L$3092,9,FALSE)</f>
        <v>2562219.7600000002</v>
      </c>
      <c r="O78" s="40"/>
      <c r="P78" s="21"/>
      <c r="Q78" s="20"/>
    </row>
    <row r="79" spans="2:17" ht="13.5" customHeight="1" x14ac:dyDescent="0.25">
      <c r="B79" s="34"/>
      <c r="C79" s="33"/>
      <c r="D79" s="32"/>
      <c r="E79" t="s">
        <v>233</v>
      </c>
      <c r="F79" t="s">
        <v>232</v>
      </c>
      <c r="G79" s="31">
        <v>3027</v>
      </c>
      <c r="H79" s="29">
        <f>VLOOKUP(E79,'[2]Presupuesto a octubre'!$A$7:$L$3092,4,FALSE)</f>
        <v>5375307</v>
      </c>
      <c r="I79" s="29">
        <f>VLOOKUP(E79,'[2]Presupuesto a octubre'!$A$7:$L$3092,7,FALSE)</f>
        <v>0</v>
      </c>
      <c r="J79" s="30">
        <f>H79+I79</f>
        <v>5375307</v>
      </c>
      <c r="K79" s="29"/>
      <c r="L79" s="29"/>
      <c r="M79" s="29">
        <f>VLOOKUP(E79,'[2]Presupuesto a octubre'!$A$7:$L$3092,10,FALSE)</f>
        <v>5043686.6500000004</v>
      </c>
      <c r="N79" s="28">
        <f>VLOOKUP(E79,'[2]Presupuesto a octubre'!$A$7:$L$3092,9,FALSE)</f>
        <v>3632985.6099999994</v>
      </c>
      <c r="O79" s="40"/>
      <c r="P79" s="21"/>
      <c r="Q79" s="20"/>
    </row>
    <row r="80" spans="2:17" ht="13.5" customHeight="1" x14ac:dyDescent="0.25">
      <c r="B80" s="34"/>
      <c r="C80" s="33"/>
      <c r="D80" s="32"/>
      <c r="E80" t="s">
        <v>231</v>
      </c>
      <c r="F80" t="s">
        <v>230</v>
      </c>
      <c r="G80" s="31">
        <v>3027</v>
      </c>
      <c r="H80" s="29">
        <f>VLOOKUP(E80,'[2]Presupuesto a octubre'!$A$7:$L$3092,4,FALSE)</f>
        <v>182600</v>
      </c>
      <c r="I80" s="29">
        <f>VLOOKUP(E80,'[2]Presupuesto a octubre'!$A$7:$L$3092,7,FALSE)</f>
        <v>0</v>
      </c>
      <c r="J80" s="30">
        <f>H80+I80</f>
        <v>182600</v>
      </c>
      <c r="K80" s="29"/>
      <c r="L80" s="29"/>
      <c r="M80" s="29">
        <f>VLOOKUP(E80,'[2]Presupuesto a octubre'!$A$7:$L$3092,10,FALSE)</f>
        <v>599423.54</v>
      </c>
      <c r="N80" s="28">
        <f>VLOOKUP(E80,'[2]Presupuesto a octubre'!$A$7:$L$3092,9,FALSE)</f>
        <v>217030.74</v>
      </c>
      <c r="O80" s="40"/>
      <c r="P80" s="21"/>
      <c r="Q80" s="20"/>
    </row>
    <row r="81" spans="2:17" ht="13.5" customHeight="1" x14ac:dyDescent="0.25">
      <c r="B81" s="34"/>
      <c r="C81" s="33"/>
      <c r="D81" s="32"/>
      <c r="E81" t="s">
        <v>229</v>
      </c>
      <c r="F81" t="s">
        <v>228</v>
      </c>
      <c r="G81" s="31">
        <v>3027</v>
      </c>
      <c r="H81" s="29">
        <f>VLOOKUP(E81,'[2]Presupuesto a octubre'!$A$7:$L$3092,4,FALSE)</f>
        <v>2854603</v>
      </c>
      <c r="I81" s="29">
        <f>VLOOKUP(E81,'[2]Presupuesto a octubre'!$A$7:$L$3092,7,FALSE)</f>
        <v>0</v>
      </c>
      <c r="J81" s="30">
        <f>H81+I81</f>
        <v>2854603</v>
      </c>
      <c r="K81" s="29"/>
      <c r="L81" s="29"/>
      <c r="M81" s="29">
        <f>VLOOKUP(E81,'[2]Presupuesto a octubre'!$A$7:$L$3092,10,FALSE)</f>
        <v>3374106.5</v>
      </c>
      <c r="N81" s="28">
        <f>VLOOKUP(E81,'[2]Presupuesto a octubre'!$A$7:$L$3092,9,FALSE)</f>
        <v>1436434.6900000002</v>
      </c>
      <c r="O81" s="40"/>
      <c r="P81" s="21"/>
      <c r="Q81" s="20"/>
    </row>
    <row r="82" spans="2:17" ht="13.5" customHeight="1" x14ac:dyDescent="0.25">
      <c r="B82" s="34"/>
      <c r="C82" s="33"/>
      <c r="D82" s="32"/>
      <c r="E82" t="s">
        <v>227</v>
      </c>
      <c r="F82" t="s">
        <v>226</v>
      </c>
      <c r="G82" s="31">
        <v>3027</v>
      </c>
      <c r="H82" s="29">
        <f>VLOOKUP(E82,'[2]Presupuesto a octubre'!$A$7:$L$3092,4,FALSE)</f>
        <v>1688334</v>
      </c>
      <c r="I82" s="29">
        <f>VLOOKUP(E82,'[2]Presupuesto a octubre'!$A$7:$L$3092,7,FALSE)</f>
        <v>0</v>
      </c>
      <c r="J82" s="30">
        <f>H82+I82</f>
        <v>1688334</v>
      </c>
      <c r="K82" s="29"/>
      <c r="L82" s="29"/>
      <c r="M82" s="29">
        <f>VLOOKUP(E82,'[2]Presupuesto a octubre'!$A$7:$L$3092,10,FALSE)</f>
        <v>1334207.6100000001</v>
      </c>
      <c r="N82" s="28">
        <f>VLOOKUP(E82,'[2]Presupuesto a octubre'!$A$7:$L$3092,9,FALSE)</f>
        <v>1296878.1900000002</v>
      </c>
      <c r="O82" s="40"/>
      <c r="P82" s="21"/>
      <c r="Q82" s="20"/>
    </row>
    <row r="83" spans="2:17" ht="13.5" customHeight="1" x14ac:dyDescent="0.25">
      <c r="B83" s="34"/>
      <c r="C83" s="33"/>
      <c r="D83" s="32"/>
      <c r="E83" t="s">
        <v>225</v>
      </c>
      <c r="F83" t="s">
        <v>224</v>
      </c>
      <c r="G83" s="31">
        <v>3027</v>
      </c>
      <c r="H83" s="29">
        <f>VLOOKUP(E83,'[2]Presupuesto a octubre'!$A$7:$L$3092,4,FALSE)</f>
        <v>1687186</v>
      </c>
      <c r="I83" s="29">
        <f>VLOOKUP(E83,'[2]Presupuesto a octubre'!$A$7:$L$3092,7,FALSE)</f>
        <v>0</v>
      </c>
      <c r="J83" s="30">
        <f>H83+I83</f>
        <v>1687186</v>
      </c>
      <c r="K83" s="29"/>
      <c r="L83" s="29"/>
      <c r="M83" s="29">
        <f>VLOOKUP(E83,'[2]Presupuesto a octubre'!$A$7:$L$3092,10,FALSE)</f>
        <v>1599541.28</v>
      </c>
      <c r="N83" s="28">
        <f>VLOOKUP(E83,'[2]Presupuesto a octubre'!$A$7:$L$3092,9,FALSE)</f>
        <v>1097784.03</v>
      </c>
      <c r="O83" s="40"/>
      <c r="P83" s="21"/>
      <c r="Q83" s="20"/>
    </row>
    <row r="84" spans="2:17" ht="13.5" customHeight="1" x14ac:dyDescent="0.25">
      <c r="B84" s="34"/>
      <c r="C84" s="33"/>
      <c r="D84" s="32"/>
      <c r="E84" t="s">
        <v>223</v>
      </c>
      <c r="F84" t="s">
        <v>222</v>
      </c>
      <c r="G84" s="31">
        <v>3027</v>
      </c>
      <c r="H84" s="29">
        <f>VLOOKUP(E84,'[2]Presupuesto a octubre'!$A$7:$L$3092,4,FALSE)</f>
        <v>1076644</v>
      </c>
      <c r="I84" s="29">
        <f>VLOOKUP(E84,'[2]Presupuesto a octubre'!$A$7:$L$3092,7,FALSE)</f>
        <v>0</v>
      </c>
      <c r="J84" s="30">
        <f>H84+I84</f>
        <v>1076644</v>
      </c>
      <c r="K84" s="29"/>
      <c r="L84" s="29"/>
      <c r="M84" s="29">
        <f>VLOOKUP(E84,'[2]Presupuesto a octubre'!$A$7:$L$3092,10,FALSE)</f>
        <v>1334383.24</v>
      </c>
      <c r="N84" s="28">
        <f>VLOOKUP(E84,'[2]Presupuesto a octubre'!$A$7:$L$3092,9,FALSE)</f>
        <v>870686.24999999988</v>
      </c>
      <c r="O84" s="40"/>
      <c r="P84" s="21"/>
      <c r="Q84" s="20"/>
    </row>
    <row r="85" spans="2:17" ht="13.5" customHeight="1" x14ac:dyDescent="0.25">
      <c r="B85" s="34"/>
      <c r="C85" s="33"/>
      <c r="D85" s="32"/>
      <c r="E85" t="s">
        <v>221</v>
      </c>
      <c r="F85" t="s">
        <v>220</v>
      </c>
      <c r="G85" s="31">
        <v>3027</v>
      </c>
      <c r="H85" s="29">
        <f>VLOOKUP(E85,'[2]Presupuesto a octubre'!$A$7:$L$3092,4,FALSE)</f>
        <v>1492506</v>
      </c>
      <c r="I85" s="29">
        <f>VLOOKUP(E85,'[2]Presupuesto a octubre'!$A$7:$L$3092,7,FALSE)</f>
        <v>0</v>
      </c>
      <c r="J85" s="30">
        <f>H85+I85</f>
        <v>1492506</v>
      </c>
      <c r="K85" s="29"/>
      <c r="L85" s="29"/>
      <c r="M85" s="29">
        <f>VLOOKUP(E85,'[2]Presupuesto a octubre'!$A$7:$L$3092,10,FALSE)</f>
        <v>1657263.0399999998</v>
      </c>
      <c r="N85" s="28">
        <f>VLOOKUP(E85,'[2]Presupuesto a octubre'!$A$7:$L$3092,9,FALSE)</f>
        <v>799162.92</v>
      </c>
      <c r="O85" s="40"/>
      <c r="P85" s="21"/>
      <c r="Q85" s="20"/>
    </row>
    <row r="86" spans="2:17" x14ac:dyDescent="0.2">
      <c r="B86" s="34"/>
      <c r="C86" s="33"/>
      <c r="D86" s="32"/>
      <c r="E86" s="39"/>
      <c r="F86" s="39"/>
      <c r="G86" s="27"/>
      <c r="H86" s="38"/>
      <c r="I86" s="38"/>
      <c r="J86" s="38"/>
      <c r="K86" s="38"/>
      <c r="L86" s="38"/>
      <c r="M86" s="38"/>
      <c r="N86" s="38"/>
      <c r="O86" s="27">
        <f>+H86-L86</f>
        <v>0</v>
      </c>
      <c r="P86" s="21" t="e">
        <f>L86/H86</f>
        <v>#DIV/0!</v>
      </c>
      <c r="Q86" s="20" t="e">
        <f>L86/J86</f>
        <v>#DIV/0!</v>
      </c>
    </row>
    <row r="87" spans="2:17" x14ac:dyDescent="0.2">
      <c r="B87" s="34"/>
      <c r="C87" s="37" t="s">
        <v>219</v>
      </c>
      <c r="D87" s="36"/>
      <c r="E87" s="31"/>
      <c r="F87" s="31">
        <f>SUM(F104:F104)</f>
        <v>0</v>
      </c>
      <c r="G87" s="31">
        <v>3027</v>
      </c>
      <c r="H87" s="35">
        <f>SUM(H88:H104)</f>
        <v>59323913</v>
      </c>
      <c r="I87" s="35">
        <f>SUM(I88:I104)</f>
        <v>0</v>
      </c>
      <c r="J87" s="35">
        <f>SUM(J88:J104)</f>
        <v>59323913</v>
      </c>
      <c r="K87" s="35">
        <f>SUM(K88:K104)</f>
        <v>0</v>
      </c>
      <c r="L87" s="35">
        <f>SUM(L88:L104)</f>
        <v>0</v>
      </c>
      <c r="M87" s="35">
        <f>SUM(M88:M104)</f>
        <v>47251312.319999993</v>
      </c>
      <c r="N87" s="35">
        <f>SUM(N88:N104)</f>
        <v>41567115.709999993</v>
      </c>
      <c r="O87" s="38">
        <f>SUM(O88:O104)</f>
        <v>0</v>
      </c>
      <c r="P87" s="21">
        <f>L87/H87</f>
        <v>0</v>
      </c>
      <c r="Q87" s="20">
        <f>L87/J87</f>
        <v>0</v>
      </c>
    </row>
    <row r="88" spans="2:17" ht="15" x14ac:dyDescent="0.25">
      <c r="B88" s="34"/>
      <c r="C88" s="33"/>
      <c r="D88" s="32"/>
      <c r="E88" t="s">
        <v>218</v>
      </c>
      <c r="F88" t="s">
        <v>217</v>
      </c>
      <c r="G88" s="31">
        <v>3027</v>
      </c>
      <c r="H88" s="29">
        <f>VLOOKUP(E88,'[2]Presupuesto a octubre'!$A$7:$L$3092,4,FALSE)</f>
        <v>1375972</v>
      </c>
      <c r="I88" s="29">
        <f>VLOOKUP(E88,'[2]Presupuesto a octubre'!$A$7:$L$3092,7,FALSE)</f>
        <v>0</v>
      </c>
      <c r="J88" s="30">
        <f>H88+I88</f>
        <v>1375972</v>
      </c>
      <c r="K88" s="29"/>
      <c r="L88" s="29"/>
      <c r="M88" s="29">
        <f>VLOOKUP(E88,'[2]Presupuesto a octubre'!$A$7:$L$3092,10,FALSE)</f>
        <v>870913.7</v>
      </c>
      <c r="N88" s="28">
        <f>VLOOKUP(E88,'[2]Presupuesto a octubre'!$A$7:$L$3092,9,FALSE)</f>
        <v>683681.84</v>
      </c>
      <c r="O88" s="40"/>
      <c r="P88" s="21"/>
      <c r="Q88" s="20"/>
    </row>
    <row r="89" spans="2:17" ht="15" x14ac:dyDescent="0.25">
      <c r="B89" s="34"/>
      <c r="C89" s="33"/>
      <c r="D89" s="32"/>
      <c r="E89" t="s">
        <v>216</v>
      </c>
      <c r="F89" t="s">
        <v>215</v>
      </c>
      <c r="G89" s="31">
        <v>3027</v>
      </c>
      <c r="H89" s="29">
        <f>VLOOKUP(E89,'[2]Presupuesto a octubre'!$A$7:$L$3092,4,FALSE)</f>
        <v>2265382</v>
      </c>
      <c r="I89" s="29">
        <f>VLOOKUP(E89,'[2]Presupuesto a octubre'!$A$7:$L$3092,7,FALSE)</f>
        <v>0</v>
      </c>
      <c r="J89" s="30">
        <f>H89+I89</f>
        <v>2265382</v>
      </c>
      <c r="K89" s="29"/>
      <c r="L89" s="29"/>
      <c r="M89" s="29">
        <f>VLOOKUP(E89,'[2]Presupuesto a octubre'!$A$7:$L$3092,10,FALSE)</f>
        <v>1466330.4599999997</v>
      </c>
      <c r="N89" s="28">
        <f>VLOOKUP(E89,'[2]Presupuesto a octubre'!$A$7:$L$3092,9,FALSE)</f>
        <v>586850.53</v>
      </c>
      <c r="O89" s="40"/>
      <c r="P89" s="21"/>
      <c r="Q89" s="20"/>
    </row>
    <row r="90" spans="2:17" ht="15" x14ac:dyDescent="0.25">
      <c r="B90" s="34"/>
      <c r="C90" s="33"/>
      <c r="D90" s="32"/>
      <c r="E90" t="s">
        <v>214</v>
      </c>
      <c r="F90" t="s">
        <v>213</v>
      </c>
      <c r="G90" s="31">
        <v>3027</v>
      </c>
      <c r="H90" s="29">
        <f>VLOOKUP(E90,'[2]Presupuesto a octubre'!$A$7:$L$3092,4,FALSE)</f>
        <v>1047620</v>
      </c>
      <c r="I90" s="29">
        <f>VLOOKUP(E90,'[2]Presupuesto a octubre'!$A$7:$L$3092,7,FALSE)</f>
        <v>0</v>
      </c>
      <c r="J90" s="30">
        <f>H90+I90</f>
        <v>1047620</v>
      </c>
      <c r="K90" s="29"/>
      <c r="L90" s="29"/>
      <c r="M90" s="29">
        <f>VLOOKUP(E90,'[2]Presupuesto a octubre'!$A$7:$L$3092,10,FALSE)</f>
        <v>604520.80000000005</v>
      </c>
      <c r="N90" s="28">
        <f>VLOOKUP(E90,'[2]Presupuesto a octubre'!$A$7:$L$3092,9,FALSE)</f>
        <v>604520.80000000005</v>
      </c>
      <c r="O90" s="40"/>
      <c r="P90" s="21"/>
      <c r="Q90" s="20"/>
    </row>
    <row r="91" spans="2:17" ht="15" x14ac:dyDescent="0.25">
      <c r="B91" s="34"/>
      <c r="C91" s="33"/>
      <c r="D91" s="32"/>
      <c r="E91" t="s">
        <v>212</v>
      </c>
      <c r="F91" t="s">
        <v>211</v>
      </c>
      <c r="G91" s="31">
        <v>3027</v>
      </c>
      <c r="H91" s="29">
        <f>VLOOKUP(E91,'[2]Presupuesto a octubre'!$A$7:$L$3092,4,FALSE)</f>
        <v>2704037</v>
      </c>
      <c r="I91" s="29">
        <f>VLOOKUP(E91,'[2]Presupuesto a octubre'!$A$7:$L$3092,7,FALSE)</f>
        <v>0</v>
      </c>
      <c r="J91" s="30">
        <f>H91+I91</f>
        <v>2704037</v>
      </c>
      <c r="K91" s="29"/>
      <c r="L91" s="29"/>
      <c r="M91" s="29">
        <f>VLOOKUP(E91,'[2]Presupuesto a octubre'!$A$7:$L$3092,10,FALSE)</f>
        <v>1837192.07</v>
      </c>
      <c r="N91" s="28">
        <f>VLOOKUP(E91,'[2]Presupuesto a octubre'!$A$7:$L$3092,9,FALSE)</f>
        <v>1608075.8700000003</v>
      </c>
      <c r="O91" s="40"/>
      <c r="P91" s="21"/>
      <c r="Q91" s="20"/>
    </row>
    <row r="92" spans="2:17" ht="15" x14ac:dyDescent="0.25">
      <c r="B92" s="34"/>
      <c r="C92" s="33"/>
      <c r="D92" s="32"/>
      <c r="E92" t="s">
        <v>210</v>
      </c>
      <c r="F92" t="s">
        <v>209</v>
      </c>
      <c r="G92" s="31">
        <v>3027</v>
      </c>
      <c r="H92" s="29">
        <f>VLOOKUP(E92,'[2]Presupuesto a octubre'!$A$7:$L$3092,4,FALSE)</f>
        <v>505464</v>
      </c>
      <c r="I92" s="29">
        <f>VLOOKUP(E92,'[2]Presupuesto a octubre'!$A$7:$L$3092,7,FALSE)</f>
        <v>0</v>
      </c>
      <c r="J92" s="30">
        <f>H92+I92</f>
        <v>505464</v>
      </c>
      <c r="K92" s="29"/>
      <c r="L92" s="29"/>
      <c r="M92" s="29">
        <f>VLOOKUP(E92,'[2]Presupuesto a octubre'!$A$7:$L$3092,10,FALSE)</f>
        <v>482035.93</v>
      </c>
      <c r="N92" s="28">
        <f>VLOOKUP(E92,'[2]Presupuesto a octubre'!$A$7:$L$3092,9,FALSE)</f>
        <v>263657.15000000002</v>
      </c>
      <c r="O92" s="40"/>
      <c r="P92" s="21"/>
      <c r="Q92" s="20"/>
    </row>
    <row r="93" spans="2:17" ht="15" x14ac:dyDescent="0.25">
      <c r="B93" s="34"/>
      <c r="C93" s="33"/>
      <c r="D93" s="32"/>
      <c r="E93" t="s">
        <v>208</v>
      </c>
      <c r="F93" t="s">
        <v>207</v>
      </c>
      <c r="G93" s="31">
        <v>3027</v>
      </c>
      <c r="H93" s="29">
        <v>0</v>
      </c>
      <c r="I93" s="29">
        <v>0</v>
      </c>
      <c r="J93" s="28">
        <v>0</v>
      </c>
      <c r="K93" s="29"/>
      <c r="L93" s="29"/>
      <c r="M93" s="29">
        <v>0</v>
      </c>
      <c r="N93" s="28">
        <v>0</v>
      </c>
      <c r="O93" s="40"/>
      <c r="P93" s="21"/>
      <c r="Q93" s="20"/>
    </row>
    <row r="94" spans="2:17" ht="15" x14ac:dyDescent="0.25">
      <c r="B94" s="34"/>
      <c r="C94" s="33"/>
      <c r="D94" s="32"/>
      <c r="E94" t="s">
        <v>206</v>
      </c>
      <c r="F94" t="s">
        <v>205</v>
      </c>
      <c r="G94" s="31">
        <v>3027</v>
      </c>
      <c r="H94" s="29">
        <v>0</v>
      </c>
      <c r="I94" s="29">
        <v>0</v>
      </c>
      <c r="J94" s="28">
        <v>0</v>
      </c>
      <c r="K94" s="29"/>
      <c r="L94" s="29"/>
      <c r="M94" s="29">
        <v>0</v>
      </c>
      <c r="N94" s="28">
        <v>0</v>
      </c>
      <c r="O94" s="40"/>
      <c r="P94" s="21"/>
      <c r="Q94" s="20"/>
    </row>
    <row r="95" spans="2:17" ht="15" x14ac:dyDescent="0.25">
      <c r="B95" s="34"/>
      <c r="C95" s="33"/>
      <c r="D95" s="32"/>
      <c r="E95" t="s">
        <v>204</v>
      </c>
      <c r="F95" t="s">
        <v>203</v>
      </c>
      <c r="G95" s="31">
        <v>3027</v>
      </c>
      <c r="H95" s="29">
        <f>VLOOKUP(E95,'[2]Presupuesto a octubre'!$A$7:$L$3092,4,FALSE)</f>
        <v>543560</v>
      </c>
      <c r="I95" s="29">
        <f>VLOOKUP(E95,'[2]Presupuesto a octubre'!$A$7:$L$3092,7,FALSE)</f>
        <v>0</v>
      </c>
      <c r="J95" s="30">
        <f>H95+I95</f>
        <v>543560</v>
      </c>
      <c r="K95" s="29"/>
      <c r="L95" s="29"/>
      <c r="M95" s="29">
        <f>VLOOKUP(E95,'[2]Presupuesto a octubre'!$A$7:$L$3092,10,FALSE)</f>
        <v>686987.52999999991</v>
      </c>
      <c r="N95" s="28">
        <f>VLOOKUP(E95,'[2]Presupuesto a octubre'!$A$7:$L$3092,9,FALSE)</f>
        <v>313836.25</v>
      </c>
      <c r="O95" s="40"/>
      <c r="P95" s="21"/>
      <c r="Q95" s="20"/>
    </row>
    <row r="96" spans="2:17" ht="15" x14ac:dyDescent="0.25">
      <c r="B96" s="34"/>
      <c r="C96" s="33"/>
      <c r="D96" s="32"/>
      <c r="E96" t="s">
        <v>202</v>
      </c>
      <c r="F96" t="s">
        <v>201</v>
      </c>
      <c r="G96" s="31">
        <v>3027</v>
      </c>
      <c r="H96" s="29">
        <v>0</v>
      </c>
      <c r="I96" s="29">
        <v>0</v>
      </c>
      <c r="J96" s="30">
        <f>H96+I96</f>
        <v>0</v>
      </c>
      <c r="K96" s="29"/>
      <c r="L96" s="29"/>
      <c r="M96" s="29">
        <v>0</v>
      </c>
      <c r="N96" s="28">
        <v>0</v>
      </c>
      <c r="O96" s="40"/>
      <c r="P96" s="21"/>
      <c r="Q96" s="20"/>
    </row>
    <row r="97" spans="2:17" ht="15" x14ac:dyDescent="0.25">
      <c r="B97" s="34"/>
      <c r="C97" s="33"/>
      <c r="D97" s="32"/>
      <c r="E97" t="s">
        <v>200</v>
      </c>
      <c r="F97" t="s">
        <v>199</v>
      </c>
      <c r="G97" s="31">
        <v>3027</v>
      </c>
      <c r="H97" s="29">
        <f>VLOOKUP(E97,'[2]Presupuesto a octubre'!$A$7:$L$3092,4,FALSE)</f>
        <v>343300</v>
      </c>
      <c r="I97" s="29">
        <f>VLOOKUP(E97,'[2]Presupuesto a octubre'!$A$7:$L$3092,7,FALSE)</f>
        <v>0</v>
      </c>
      <c r="J97" s="30">
        <f>H97+I97</f>
        <v>343300</v>
      </c>
      <c r="K97" s="29"/>
      <c r="L97" s="29"/>
      <c r="M97" s="29">
        <f>VLOOKUP(E97,'[2]Presupuesto a octubre'!$A$7:$L$3092,10,FALSE)</f>
        <v>151564.26</v>
      </c>
      <c r="N97" s="28">
        <f>VLOOKUP(E97,'[2]Presupuesto a octubre'!$A$7:$L$3092,9,FALSE)</f>
        <v>129931.26000000001</v>
      </c>
      <c r="O97" s="40"/>
      <c r="P97" s="21"/>
      <c r="Q97" s="20"/>
    </row>
    <row r="98" spans="2:17" ht="15" x14ac:dyDescent="0.25">
      <c r="B98" s="34"/>
      <c r="C98" s="33"/>
      <c r="D98" s="32"/>
      <c r="E98" t="s">
        <v>198</v>
      </c>
      <c r="F98" t="s">
        <v>197</v>
      </c>
      <c r="G98" s="31">
        <v>3027</v>
      </c>
      <c r="H98" s="29"/>
      <c r="I98" s="29"/>
      <c r="J98" s="30"/>
      <c r="K98" s="29"/>
      <c r="L98" s="29"/>
      <c r="M98" s="29"/>
      <c r="N98" s="28"/>
      <c r="O98" s="40"/>
      <c r="P98" s="21"/>
      <c r="Q98" s="20"/>
    </row>
    <row r="99" spans="2:17" ht="15" x14ac:dyDescent="0.25">
      <c r="B99" s="34"/>
      <c r="C99" s="33"/>
      <c r="D99" s="32"/>
      <c r="E99" t="s">
        <v>196</v>
      </c>
      <c r="F99" t="s">
        <v>195</v>
      </c>
      <c r="G99" s="31">
        <v>3027</v>
      </c>
      <c r="H99" s="29">
        <v>0</v>
      </c>
      <c r="I99" s="29">
        <v>0</v>
      </c>
      <c r="J99" s="30">
        <f>H99+I99</f>
        <v>0</v>
      </c>
      <c r="K99" s="29"/>
      <c r="L99" s="29"/>
      <c r="M99" s="29">
        <v>0</v>
      </c>
      <c r="N99" s="28">
        <v>0</v>
      </c>
      <c r="O99" s="40"/>
      <c r="P99" s="21"/>
      <c r="Q99" s="20"/>
    </row>
    <row r="100" spans="2:17" ht="15" x14ac:dyDescent="0.25">
      <c r="B100" s="34"/>
      <c r="C100" s="33"/>
      <c r="D100" s="32"/>
      <c r="E100" t="s">
        <v>194</v>
      </c>
      <c r="F100" t="s">
        <v>193</v>
      </c>
      <c r="G100" s="31">
        <v>3027</v>
      </c>
      <c r="H100" s="29">
        <v>0</v>
      </c>
      <c r="I100" s="29">
        <v>0</v>
      </c>
      <c r="J100" s="30">
        <f>H100+I100</f>
        <v>0</v>
      </c>
      <c r="K100" s="29"/>
      <c r="L100" s="29"/>
      <c r="M100" s="29">
        <v>0</v>
      </c>
      <c r="N100" s="28">
        <v>0</v>
      </c>
      <c r="O100" s="40"/>
      <c r="P100" s="21"/>
      <c r="Q100" s="20"/>
    </row>
    <row r="101" spans="2:17" ht="15" x14ac:dyDescent="0.25">
      <c r="B101" s="34"/>
      <c r="C101" s="33"/>
      <c r="D101" s="32"/>
      <c r="E101" t="s">
        <v>192</v>
      </c>
      <c r="F101" t="s">
        <v>191</v>
      </c>
      <c r="G101" s="31">
        <v>3027</v>
      </c>
      <c r="H101" s="29">
        <v>0</v>
      </c>
      <c r="I101" s="29">
        <v>0</v>
      </c>
      <c r="J101" s="30">
        <f>H101+I101</f>
        <v>0</v>
      </c>
      <c r="K101" s="29"/>
      <c r="L101" s="29"/>
      <c r="M101" s="29">
        <v>0</v>
      </c>
      <c r="N101" s="28">
        <v>0</v>
      </c>
      <c r="O101" s="40"/>
      <c r="P101" s="21"/>
      <c r="Q101" s="20"/>
    </row>
    <row r="102" spans="2:17" ht="15" x14ac:dyDescent="0.25">
      <c r="B102" s="34"/>
      <c r="C102" s="33"/>
      <c r="D102" s="32"/>
      <c r="E102" t="s">
        <v>190</v>
      </c>
      <c r="F102" t="s">
        <v>189</v>
      </c>
      <c r="G102" s="31">
        <v>3027</v>
      </c>
      <c r="H102" s="29">
        <v>0</v>
      </c>
      <c r="I102" s="29">
        <v>0</v>
      </c>
      <c r="J102" s="30">
        <f>H102+I102</f>
        <v>0</v>
      </c>
      <c r="K102" s="29"/>
      <c r="L102" s="29"/>
      <c r="M102" s="29">
        <v>0</v>
      </c>
      <c r="N102" s="28">
        <v>0</v>
      </c>
      <c r="O102" s="40"/>
      <c r="P102" s="21"/>
      <c r="Q102" s="20"/>
    </row>
    <row r="103" spans="2:17" ht="15" x14ac:dyDescent="0.25">
      <c r="B103" s="34"/>
      <c r="C103" s="33"/>
      <c r="D103" s="32"/>
      <c r="E103" t="s">
        <v>188</v>
      </c>
      <c r="F103" t="s">
        <v>187</v>
      </c>
      <c r="G103" s="31">
        <v>3027</v>
      </c>
      <c r="H103" s="29">
        <f>VLOOKUP(E103,'[2]Presupuesto a octubre'!$A$7:$L$3092,4,FALSE)</f>
        <v>1637608</v>
      </c>
      <c r="I103" s="29">
        <f>VLOOKUP(E103,'[2]Presupuesto a octubre'!$A$7:$L$3092,7,FALSE)</f>
        <v>0</v>
      </c>
      <c r="J103" s="30">
        <f>H103+I103</f>
        <v>1637608</v>
      </c>
      <c r="K103" s="29"/>
      <c r="L103" s="29"/>
      <c r="M103" s="29">
        <f>VLOOKUP(E103,'[2]Presupuesto a octubre'!$A$7:$L$3092,10,FALSE)</f>
        <v>1495389.27</v>
      </c>
      <c r="N103" s="28">
        <f>VLOOKUP(E103,'[2]Presupuesto a octubre'!$A$7:$L$3092,9,FALSE)</f>
        <v>1158088.4200000002</v>
      </c>
      <c r="O103" s="40"/>
      <c r="P103" s="21"/>
      <c r="Q103" s="20"/>
    </row>
    <row r="104" spans="2:17" ht="15" x14ac:dyDescent="0.25">
      <c r="B104" s="34"/>
      <c r="C104" s="33"/>
      <c r="D104" s="32"/>
      <c r="E104" t="s">
        <v>186</v>
      </c>
      <c r="F104" t="s">
        <v>185</v>
      </c>
      <c r="G104" s="31">
        <v>3027</v>
      </c>
      <c r="H104" s="29">
        <f>VLOOKUP(E104,'[2]Presupuesto a octubre'!$A$7:$L$3092,4,FALSE)</f>
        <v>48900970</v>
      </c>
      <c r="I104" s="29">
        <f>VLOOKUP(E104,'[2]Presupuesto a octubre'!$A$7:$L$3092,7,FALSE)</f>
        <v>0</v>
      </c>
      <c r="J104" s="30">
        <f>H104+I104</f>
        <v>48900970</v>
      </c>
      <c r="K104" s="29"/>
      <c r="L104" s="29"/>
      <c r="M104" s="29">
        <f>VLOOKUP(E104,'[2]Presupuesto a octubre'!$A$7:$L$3092,10,FALSE)</f>
        <v>39656378.299999997</v>
      </c>
      <c r="N104" s="28">
        <f>VLOOKUP(E104,'[2]Presupuesto a octubre'!$A$7:$L$3092,9,FALSE)</f>
        <v>36218473.589999996</v>
      </c>
      <c r="O104" s="27"/>
      <c r="P104" s="21">
        <f>L104/H104</f>
        <v>0</v>
      </c>
      <c r="Q104" s="20">
        <f>L104/J104</f>
        <v>0</v>
      </c>
    </row>
    <row r="105" spans="2:17" ht="15" x14ac:dyDescent="0.25">
      <c r="B105" s="34"/>
      <c r="C105" s="33"/>
      <c r="D105" s="32"/>
      <c r="E105"/>
      <c r="F105"/>
      <c r="G105" s="39"/>
      <c r="H105" s="38"/>
      <c r="I105" s="38"/>
      <c r="J105" s="30"/>
      <c r="K105" s="38"/>
      <c r="L105" s="38"/>
      <c r="M105" s="38"/>
      <c r="N105" s="30"/>
      <c r="O105" s="27"/>
      <c r="P105" s="21"/>
      <c r="Q105" s="20"/>
    </row>
    <row r="106" spans="2:17" x14ac:dyDescent="0.2">
      <c r="B106" s="34"/>
      <c r="C106" s="37" t="s">
        <v>184</v>
      </c>
      <c r="D106" s="36"/>
      <c r="E106" s="31"/>
      <c r="F106" s="31">
        <f>SUM(F124)</f>
        <v>0</v>
      </c>
      <c r="G106" s="31">
        <v>3027</v>
      </c>
      <c r="H106" s="35">
        <f>SUM(H107:H122)</f>
        <v>121507981</v>
      </c>
      <c r="I106" s="35">
        <f>SUM(I107:I122)</f>
        <v>0</v>
      </c>
      <c r="J106" s="35">
        <f>SUM(J107:J122)</f>
        <v>121507981</v>
      </c>
      <c r="K106" s="35">
        <f>SUM(K107:K122)</f>
        <v>0</v>
      </c>
      <c r="L106" s="35">
        <f>SUM(L107:L122)</f>
        <v>0</v>
      </c>
      <c r="M106" s="35">
        <f>SUM(M107:M122)</f>
        <v>107410670.72999999</v>
      </c>
      <c r="N106" s="35">
        <f>SUM(N107:N122)</f>
        <v>96818557.639999986</v>
      </c>
      <c r="O106" s="35">
        <f>SUM(O107:O122)</f>
        <v>0</v>
      </c>
      <c r="P106" s="21">
        <f>L106/H106</f>
        <v>0</v>
      </c>
      <c r="Q106" s="20">
        <f>L106/J106</f>
        <v>0</v>
      </c>
    </row>
    <row r="107" spans="2:17" ht="15" x14ac:dyDescent="0.25">
      <c r="B107" s="34"/>
      <c r="C107" s="33"/>
      <c r="D107" s="32"/>
      <c r="E107" t="s">
        <v>183</v>
      </c>
      <c r="F107" t="s">
        <v>182</v>
      </c>
      <c r="G107" s="31">
        <v>3027</v>
      </c>
      <c r="H107" s="29">
        <f>VLOOKUP(E107,'[2]Presupuesto a octubre'!$A$7:$L$3092,4,FALSE)</f>
        <v>46000</v>
      </c>
      <c r="I107" s="29">
        <f>VLOOKUP(E107,'[2]Presupuesto a octubre'!$A$7:$L$3092,7,FALSE)</f>
        <v>0</v>
      </c>
      <c r="J107" s="30">
        <f>H107+I107</f>
        <v>46000</v>
      </c>
      <c r="K107" s="29"/>
      <c r="L107" s="29"/>
      <c r="M107" s="29">
        <f>VLOOKUP(E107,'[2]Presupuesto a octubre'!$A$7:$L$3092,10,FALSE)</f>
        <v>165</v>
      </c>
      <c r="N107" s="28">
        <f>VLOOKUP(E107,'[2]Presupuesto a octubre'!$A$7:$L$3092,9,FALSE)</f>
        <v>165</v>
      </c>
      <c r="O107" s="40"/>
      <c r="P107" s="21"/>
      <c r="Q107" s="20"/>
    </row>
    <row r="108" spans="2:17" ht="15" x14ac:dyDescent="0.25">
      <c r="B108" s="34"/>
      <c r="C108" s="33"/>
      <c r="D108" s="32"/>
      <c r="E108" t="s">
        <v>181</v>
      </c>
      <c r="F108" t="s">
        <v>180</v>
      </c>
      <c r="G108" s="31">
        <v>3027</v>
      </c>
      <c r="H108" s="29">
        <f>VLOOKUP(E108,'[2]Presupuesto a octubre'!$A$7:$L$3092,4,FALSE)</f>
        <v>3000</v>
      </c>
      <c r="I108" s="29">
        <f>VLOOKUP(E108,'[2]Presupuesto a octubre'!$A$7:$L$3092,7,FALSE)</f>
        <v>0</v>
      </c>
      <c r="J108" s="30">
        <f>H108+I108</f>
        <v>3000</v>
      </c>
      <c r="K108" s="29"/>
      <c r="L108" s="29"/>
      <c r="M108" s="29">
        <f>VLOOKUP(E108,'[2]Presupuesto a octubre'!$A$7:$L$3092,10,FALSE)</f>
        <v>1900.4</v>
      </c>
      <c r="N108" s="28">
        <f>VLOOKUP(E108,'[2]Presupuesto a octubre'!$A$7:$L$3092,9,FALSE)</f>
        <v>1900.4</v>
      </c>
      <c r="O108" s="40"/>
      <c r="P108" s="21"/>
      <c r="Q108" s="20"/>
    </row>
    <row r="109" spans="2:17" ht="15" x14ac:dyDescent="0.25">
      <c r="B109" s="34"/>
      <c r="C109" s="33"/>
      <c r="D109" s="32"/>
      <c r="E109" t="s">
        <v>179</v>
      </c>
      <c r="F109" t="s">
        <v>178</v>
      </c>
      <c r="G109" s="31">
        <v>3027</v>
      </c>
      <c r="H109" s="29">
        <f>VLOOKUP(E109,'[2]Presupuesto a octubre'!$A$7:$L$3092,4,FALSE)</f>
        <v>54223902</v>
      </c>
      <c r="I109" s="29">
        <f>VLOOKUP(E109,'[2]Presupuesto a octubre'!$A$7:$L$3092,7,FALSE)</f>
        <v>0</v>
      </c>
      <c r="J109" s="30">
        <f>H109+I109</f>
        <v>54223902</v>
      </c>
      <c r="K109" s="29"/>
      <c r="L109" s="29"/>
      <c r="M109" s="29">
        <f>VLOOKUP(E109,'[2]Presupuesto a octubre'!$A$7:$L$3092,10,FALSE)</f>
        <v>45747311.880000003</v>
      </c>
      <c r="N109" s="28">
        <f>VLOOKUP(E109,'[2]Presupuesto a octubre'!$A$7:$L$3092,9,FALSE)</f>
        <v>41288259.140000001</v>
      </c>
      <c r="O109" s="40"/>
      <c r="P109" s="21"/>
      <c r="Q109" s="20"/>
    </row>
    <row r="110" spans="2:17" ht="15" x14ac:dyDescent="0.25">
      <c r="B110" s="34"/>
      <c r="C110" s="33"/>
      <c r="D110" s="32"/>
      <c r="E110" t="s">
        <v>177</v>
      </c>
      <c r="F110" t="s">
        <v>176</v>
      </c>
      <c r="G110" s="31">
        <v>3027</v>
      </c>
      <c r="H110" s="29">
        <v>0</v>
      </c>
      <c r="I110" s="29">
        <v>0</v>
      </c>
      <c r="J110" s="30">
        <f>H110+I110</f>
        <v>0</v>
      </c>
      <c r="K110" s="29"/>
      <c r="L110" s="29"/>
      <c r="M110" s="29">
        <v>0</v>
      </c>
      <c r="N110" s="28">
        <v>0</v>
      </c>
      <c r="O110" s="40"/>
      <c r="P110" s="21"/>
      <c r="Q110" s="20"/>
    </row>
    <row r="111" spans="2:17" ht="15" x14ac:dyDescent="0.25">
      <c r="B111" s="34"/>
      <c r="C111" s="33"/>
      <c r="D111" s="32"/>
      <c r="E111" t="s">
        <v>175</v>
      </c>
      <c r="F111" t="s">
        <v>174</v>
      </c>
      <c r="G111" s="31">
        <v>3027</v>
      </c>
      <c r="H111" s="29">
        <v>0</v>
      </c>
      <c r="I111" s="29">
        <v>0</v>
      </c>
      <c r="J111" s="30">
        <f>H111+I111</f>
        <v>0</v>
      </c>
      <c r="K111" s="29"/>
      <c r="L111" s="29"/>
      <c r="M111" s="29">
        <v>0</v>
      </c>
      <c r="N111" s="28">
        <v>0</v>
      </c>
      <c r="O111" s="40"/>
      <c r="P111" s="21"/>
      <c r="Q111" s="20"/>
    </row>
    <row r="112" spans="2:17" ht="15" x14ac:dyDescent="0.25">
      <c r="B112" s="34"/>
      <c r="C112" s="33"/>
      <c r="D112" s="32"/>
      <c r="E112" t="s">
        <v>173</v>
      </c>
      <c r="F112" t="s">
        <v>172</v>
      </c>
      <c r="G112" s="31">
        <v>3027</v>
      </c>
      <c r="H112" s="29">
        <f>VLOOKUP(E112,'[2]Presupuesto a octubre'!$A$7:$L$3092,4,FALSE)</f>
        <v>64174501</v>
      </c>
      <c r="I112" s="29">
        <f>VLOOKUP(E112,'[2]Presupuesto a octubre'!$A$7:$L$3092,7,FALSE)</f>
        <v>0</v>
      </c>
      <c r="J112" s="30">
        <f>H112+I112</f>
        <v>64174501</v>
      </c>
      <c r="K112" s="29"/>
      <c r="L112" s="29"/>
      <c r="M112" s="29">
        <f>VLOOKUP(E112,'[2]Presupuesto a octubre'!$A$7:$L$3092,10,FALSE)</f>
        <v>57525035.539999999</v>
      </c>
      <c r="N112" s="28">
        <f>VLOOKUP(E112,'[2]Presupuesto a octubre'!$A$7:$L$3092,9,FALSE)</f>
        <v>53508019.879999995</v>
      </c>
      <c r="O112" s="40"/>
      <c r="P112" s="21"/>
      <c r="Q112" s="20"/>
    </row>
    <row r="113" spans="2:17" ht="15" x14ac:dyDescent="0.25">
      <c r="B113" s="34"/>
      <c r="C113" s="33"/>
      <c r="D113" s="32"/>
      <c r="E113" t="s">
        <v>171</v>
      </c>
      <c r="F113" t="s">
        <v>170</v>
      </c>
      <c r="G113" s="31">
        <v>3027</v>
      </c>
      <c r="H113" s="29">
        <v>0</v>
      </c>
      <c r="I113" s="29">
        <v>0</v>
      </c>
      <c r="J113" s="30">
        <f>H113+I113</f>
        <v>0</v>
      </c>
      <c r="K113" s="29"/>
      <c r="L113" s="29"/>
      <c r="M113" s="29">
        <v>0</v>
      </c>
      <c r="N113" s="28">
        <v>0</v>
      </c>
      <c r="O113" s="40"/>
      <c r="P113" s="21"/>
      <c r="Q113" s="20"/>
    </row>
    <row r="114" spans="2:17" ht="15" x14ac:dyDescent="0.25">
      <c r="B114" s="34"/>
      <c r="C114" s="33"/>
      <c r="D114" s="32"/>
      <c r="E114" t="s">
        <v>169</v>
      </c>
      <c r="F114" t="s">
        <v>168</v>
      </c>
      <c r="G114" s="31">
        <v>3027</v>
      </c>
      <c r="H114" s="29">
        <f>VLOOKUP(E114,'[2]Presupuesto a octubre'!$A$7:$L$3092,4,FALSE)</f>
        <v>359555</v>
      </c>
      <c r="I114" s="29">
        <f>VLOOKUP(E114,'[2]Presupuesto a octubre'!$A$7:$L$3092,7,FALSE)</f>
        <v>0</v>
      </c>
      <c r="J114" s="30">
        <f>H114+I114</f>
        <v>359555</v>
      </c>
      <c r="K114" s="29"/>
      <c r="L114" s="29"/>
      <c r="M114" s="29">
        <f>VLOOKUP(E114,'[2]Presupuesto a octubre'!$A$7:$L$3092,10,FALSE)</f>
        <v>303065.08999999997</v>
      </c>
      <c r="N114" s="28">
        <f>VLOOKUP(E114,'[2]Presupuesto a octubre'!$A$7:$L$3092,9,FALSE)</f>
        <v>217000.2</v>
      </c>
      <c r="O114" s="40"/>
      <c r="P114" s="21"/>
      <c r="Q114" s="20"/>
    </row>
    <row r="115" spans="2:17" ht="15" x14ac:dyDescent="0.25">
      <c r="B115" s="34"/>
      <c r="C115" s="33"/>
      <c r="D115" s="32"/>
      <c r="E115" t="s">
        <v>167</v>
      </c>
      <c r="F115" t="s">
        <v>166</v>
      </c>
      <c r="G115" s="31">
        <v>3027</v>
      </c>
      <c r="H115" s="29">
        <v>0</v>
      </c>
      <c r="I115" s="29">
        <v>0</v>
      </c>
      <c r="J115" s="30">
        <f>H115+I115</f>
        <v>0</v>
      </c>
      <c r="K115" s="29"/>
      <c r="L115" s="29"/>
      <c r="M115" s="29">
        <v>0</v>
      </c>
      <c r="N115" s="28">
        <v>0</v>
      </c>
      <c r="O115" s="40"/>
      <c r="P115" s="21"/>
      <c r="Q115" s="20"/>
    </row>
    <row r="116" spans="2:17" ht="15" x14ac:dyDescent="0.25">
      <c r="B116" s="34"/>
      <c r="C116" s="33"/>
      <c r="D116" s="32"/>
      <c r="E116" t="s">
        <v>165</v>
      </c>
      <c r="F116" t="s">
        <v>164</v>
      </c>
      <c r="G116" s="31">
        <v>3027</v>
      </c>
      <c r="H116" s="29">
        <f>VLOOKUP(E116,'[2]Presupuesto a octubre'!$A$7:$L$3092,4,FALSE)</f>
        <v>162300</v>
      </c>
      <c r="I116" s="29">
        <f>VLOOKUP(E116,'[2]Presupuesto a octubre'!$A$7:$L$3092,7,FALSE)</f>
        <v>0</v>
      </c>
      <c r="J116" s="30">
        <f>H116+I116</f>
        <v>162300</v>
      </c>
      <c r="K116" s="29"/>
      <c r="L116" s="29"/>
      <c r="M116" s="29">
        <f>VLOOKUP(E116,'[2]Presupuesto a octubre'!$A$7:$L$3092,10,FALSE)</f>
        <v>971348.8</v>
      </c>
      <c r="N116" s="28">
        <f>VLOOKUP(E116,'[2]Presupuesto a octubre'!$A$7:$L$3092,9,FALSE)</f>
        <v>19610.560000000001</v>
      </c>
      <c r="O116" s="40"/>
      <c r="P116" s="21"/>
      <c r="Q116" s="20"/>
    </row>
    <row r="117" spans="2:17" ht="15" x14ac:dyDescent="0.25">
      <c r="B117" s="34"/>
      <c r="C117" s="33"/>
      <c r="D117" s="32"/>
      <c r="E117" t="s">
        <v>163</v>
      </c>
      <c r="F117" t="s">
        <v>162</v>
      </c>
      <c r="G117" s="31">
        <v>3027</v>
      </c>
      <c r="H117" s="29">
        <v>0</v>
      </c>
      <c r="I117" s="29">
        <v>0</v>
      </c>
      <c r="J117" s="30">
        <f>H117+I117</f>
        <v>0</v>
      </c>
      <c r="K117" s="29"/>
      <c r="L117" s="29"/>
      <c r="M117" s="29">
        <v>0</v>
      </c>
      <c r="N117" s="28">
        <v>0</v>
      </c>
      <c r="O117" s="40"/>
      <c r="P117" s="21"/>
      <c r="Q117" s="20"/>
    </row>
    <row r="118" spans="2:17" ht="15" x14ac:dyDescent="0.25">
      <c r="B118" s="34"/>
      <c r="C118" s="33"/>
      <c r="D118" s="32"/>
      <c r="E118" t="s">
        <v>161</v>
      </c>
      <c r="F118" t="s">
        <v>160</v>
      </c>
      <c r="G118" s="31">
        <v>3027</v>
      </c>
      <c r="H118" s="29">
        <f>VLOOKUP(E118,'[2]Presupuesto a octubre'!$A$7:$L$3092,4,FALSE)</f>
        <v>9100</v>
      </c>
      <c r="I118" s="29">
        <f>VLOOKUP(E118,'[2]Presupuesto a octubre'!$A$7:$L$3092,7,FALSE)</f>
        <v>0</v>
      </c>
      <c r="J118" s="30">
        <f>H118+I118</f>
        <v>9100</v>
      </c>
      <c r="K118" s="29"/>
      <c r="L118" s="29"/>
      <c r="M118" s="29">
        <f>VLOOKUP(E118,'[2]Presupuesto a octubre'!$A$7:$L$3092,10,FALSE)</f>
        <v>2997</v>
      </c>
      <c r="N118" s="28">
        <f>VLOOKUP(E118,'[2]Presupuesto a octubre'!$A$7:$L$3092,9,FALSE)</f>
        <v>2997</v>
      </c>
      <c r="O118" s="40"/>
      <c r="P118" s="21"/>
      <c r="Q118" s="20"/>
    </row>
    <row r="119" spans="2:17" ht="15" x14ac:dyDescent="0.25">
      <c r="B119" s="34"/>
      <c r="C119" s="33"/>
      <c r="D119" s="32"/>
      <c r="E119" t="s">
        <v>159</v>
      </c>
      <c r="F119" t="s">
        <v>158</v>
      </c>
      <c r="G119" s="31">
        <v>3027</v>
      </c>
      <c r="H119" s="29">
        <f>VLOOKUP(E119,'[2]Presupuesto a octubre'!$A$7:$L$3092,4,FALSE)</f>
        <v>12200</v>
      </c>
      <c r="I119" s="29">
        <f>VLOOKUP(E119,'[2]Presupuesto a octubre'!$A$7:$L$3092,7,FALSE)</f>
        <v>0</v>
      </c>
      <c r="J119" s="30">
        <f>H119+I119</f>
        <v>12200</v>
      </c>
      <c r="K119" s="29"/>
      <c r="L119" s="29"/>
      <c r="M119" s="29">
        <f>VLOOKUP(E119,'[2]Presupuesto a octubre'!$A$7:$L$3092,10,FALSE)</f>
        <v>0</v>
      </c>
      <c r="N119" s="28">
        <f>VLOOKUP(E119,'[2]Presupuesto a octubre'!$A$7:$L$3092,9,FALSE)</f>
        <v>0</v>
      </c>
      <c r="O119" s="40"/>
      <c r="P119" s="21"/>
      <c r="Q119" s="20"/>
    </row>
    <row r="120" spans="2:17" ht="15" x14ac:dyDescent="0.25">
      <c r="B120" s="34"/>
      <c r="C120" s="33"/>
      <c r="D120" s="32"/>
      <c r="E120" t="s">
        <v>157</v>
      </c>
      <c r="F120" t="s">
        <v>156</v>
      </c>
      <c r="G120" s="31">
        <v>3027</v>
      </c>
      <c r="H120" s="29">
        <v>0</v>
      </c>
      <c r="I120" s="29">
        <v>0</v>
      </c>
      <c r="J120" s="30">
        <f>H120+I120</f>
        <v>0</v>
      </c>
      <c r="K120" s="29"/>
      <c r="L120" s="29"/>
      <c r="M120" s="29">
        <v>0</v>
      </c>
      <c r="N120" s="28">
        <v>0</v>
      </c>
      <c r="O120" s="40"/>
      <c r="P120" s="21"/>
      <c r="Q120" s="20"/>
    </row>
    <row r="121" spans="2:17" ht="15" x14ac:dyDescent="0.25">
      <c r="B121" s="34"/>
      <c r="C121" s="33"/>
      <c r="D121" s="32"/>
      <c r="E121" t="s">
        <v>155</v>
      </c>
      <c r="F121" t="s">
        <v>154</v>
      </c>
      <c r="G121" s="31">
        <v>3027</v>
      </c>
      <c r="H121" s="29">
        <f>VLOOKUP(E121,'[2]Presupuesto a octubre'!$A$7:$L$3092,4,FALSE)</f>
        <v>2182772</v>
      </c>
      <c r="I121" s="29">
        <f>VLOOKUP(E121,'[2]Presupuesto a octubre'!$A$7:$L$3092,7,FALSE)</f>
        <v>0</v>
      </c>
      <c r="J121" s="30">
        <f>H121+I121</f>
        <v>2182772</v>
      </c>
      <c r="K121" s="29"/>
      <c r="L121" s="29"/>
      <c r="M121" s="29">
        <f>VLOOKUP(E121,'[2]Presupuesto a octubre'!$A$7:$L$3092,10,FALSE)</f>
        <v>1844472.1300000001</v>
      </c>
      <c r="N121" s="28">
        <f>VLOOKUP(E121,'[2]Presupuesto a octubre'!$A$7:$L$3092,9,FALSE)</f>
        <v>1505748.6</v>
      </c>
      <c r="O121" s="40"/>
      <c r="P121" s="21"/>
      <c r="Q121" s="20"/>
    </row>
    <row r="122" spans="2:17" ht="15" x14ac:dyDescent="0.25">
      <c r="B122" s="34"/>
      <c r="C122" s="33"/>
      <c r="D122" s="32"/>
      <c r="E122" t="s">
        <v>153</v>
      </c>
      <c r="F122" t="s">
        <v>152</v>
      </c>
      <c r="G122" s="31">
        <v>3027</v>
      </c>
      <c r="H122" s="29">
        <f>VLOOKUP(E122,'[2]Presupuesto a octubre'!$A$7:$L$3092,4,FALSE)</f>
        <v>334651</v>
      </c>
      <c r="I122" s="29">
        <f>VLOOKUP(E122,'[2]Presupuesto a octubre'!$A$7:$L$3092,7,FALSE)</f>
        <v>0</v>
      </c>
      <c r="J122" s="30">
        <f>H122+I122</f>
        <v>334651</v>
      </c>
      <c r="K122" s="29"/>
      <c r="L122" s="29"/>
      <c r="M122" s="29">
        <f>VLOOKUP(E122,'[2]Presupuesto a octubre'!$A$7:$L$3092,10,FALSE)</f>
        <v>1014374.89</v>
      </c>
      <c r="N122" s="28">
        <f>VLOOKUP(E122,'[2]Presupuesto a octubre'!$A$7:$L$3092,9,FALSE)</f>
        <v>274856.86</v>
      </c>
      <c r="O122" s="40"/>
      <c r="P122" s="21"/>
      <c r="Q122" s="20"/>
    </row>
    <row r="123" spans="2:17" x14ac:dyDescent="0.2">
      <c r="B123" s="34"/>
      <c r="C123" s="33"/>
      <c r="D123" s="32"/>
      <c r="E123" s="31"/>
      <c r="F123" s="31"/>
      <c r="G123" s="31"/>
      <c r="H123" s="38"/>
      <c r="I123" s="38"/>
      <c r="J123" s="30"/>
      <c r="K123" s="38"/>
      <c r="L123" s="38"/>
      <c r="M123" s="38"/>
      <c r="N123" s="30"/>
      <c r="O123" s="40"/>
      <c r="P123" s="21"/>
      <c r="Q123" s="20"/>
    </row>
    <row r="124" spans="2:17" x14ac:dyDescent="0.2">
      <c r="B124" s="34"/>
      <c r="C124" s="37" t="s">
        <v>151</v>
      </c>
      <c r="D124" s="36"/>
      <c r="E124" s="31"/>
      <c r="F124" s="31">
        <f>SUM(F126:F126)</f>
        <v>0</v>
      </c>
      <c r="G124" s="31">
        <v>3027</v>
      </c>
      <c r="H124" s="35">
        <f>SUM(H125)</f>
        <v>172472</v>
      </c>
      <c r="I124" s="35">
        <f>SUM(I125)</f>
        <v>0</v>
      </c>
      <c r="J124" s="35">
        <f>SUM(J125)</f>
        <v>172472</v>
      </c>
      <c r="K124" s="35">
        <f>SUM(K125)</f>
        <v>0</v>
      </c>
      <c r="L124" s="35">
        <f>SUM(L125)</f>
        <v>0</v>
      </c>
      <c r="M124" s="35">
        <f>SUM(M125)</f>
        <v>87109.73</v>
      </c>
      <c r="N124" s="35">
        <f>SUM(N125)</f>
        <v>30132.209999999995</v>
      </c>
      <c r="O124" s="35">
        <f>SUM(O125)</f>
        <v>0</v>
      </c>
      <c r="P124" s="21">
        <f>L124/H124</f>
        <v>0</v>
      </c>
      <c r="Q124" s="20">
        <f>L124/J124</f>
        <v>0</v>
      </c>
    </row>
    <row r="125" spans="2:17" ht="15" x14ac:dyDescent="0.25">
      <c r="B125" s="34"/>
      <c r="C125" s="33"/>
      <c r="D125" s="32"/>
      <c r="E125" t="s">
        <v>150</v>
      </c>
      <c r="F125" t="s">
        <v>149</v>
      </c>
      <c r="G125" s="31">
        <v>3027</v>
      </c>
      <c r="H125" s="29">
        <f>VLOOKUP(E125,'[2]Presupuesto a octubre'!$A$7:$L$3092,4,FALSE)</f>
        <v>172472</v>
      </c>
      <c r="I125" s="29">
        <f>VLOOKUP(E125,'[2]Presupuesto a octubre'!$A$7:$L$3092,7,FALSE)</f>
        <v>0</v>
      </c>
      <c r="J125" s="30">
        <f>H125+I125</f>
        <v>172472</v>
      </c>
      <c r="K125" s="29"/>
      <c r="L125" s="29"/>
      <c r="M125" s="29">
        <f>VLOOKUP(E125,'[2]Presupuesto a octubre'!$A$7:$L$3092,10,FALSE)</f>
        <v>87109.73</v>
      </c>
      <c r="N125" s="28">
        <f>VLOOKUP(E125,'[2]Presupuesto a octubre'!$A$7:$L$3092,9,FALSE)</f>
        <v>30132.209999999995</v>
      </c>
      <c r="O125" s="40"/>
      <c r="P125" s="21"/>
      <c r="Q125" s="20"/>
    </row>
    <row r="126" spans="2:17" x14ac:dyDescent="0.2">
      <c r="B126" s="34"/>
      <c r="C126" s="33"/>
      <c r="D126" s="32"/>
      <c r="E126" s="39"/>
      <c r="F126" s="39"/>
      <c r="G126" s="27"/>
      <c r="H126" s="38"/>
      <c r="I126" s="38"/>
      <c r="J126" s="38"/>
      <c r="K126" s="38"/>
      <c r="L126" s="38"/>
      <c r="M126" s="38"/>
      <c r="N126" s="38"/>
      <c r="O126" s="27"/>
      <c r="P126" s="21"/>
      <c r="Q126" s="20"/>
    </row>
    <row r="127" spans="2:17" x14ac:dyDescent="0.2">
      <c r="B127" s="34"/>
      <c r="C127" s="37" t="s">
        <v>148</v>
      </c>
      <c r="D127" s="36"/>
      <c r="E127" s="31"/>
      <c r="F127" s="31">
        <f>SUM(F145:F145)</f>
        <v>0</v>
      </c>
      <c r="G127" s="31">
        <v>3027</v>
      </c>
      <c r="H127" s="35">
        <f>SUM(H128:H145)</f>
        <v>145694124</v>
      </c>
      <c r="I127" s="35">
        <f>SUM(I128:I145)</f>
        <v>0</v>
      </c>
      <c r="J127" s="35">
        <f>SUM(J128:J145)</f>
        <v>145694124</v>
      </c>
      <c r="K127" s="35">
        <f>SUM(K128:K145)</f>
        <v>0</v>
      </c>
      <c r="L127" s="35">
        <f>SUM(L128:L145)</f>
        <v>0</v>
      </c>
      <c r="M127" s="35">
        <f>SUM(M128:M145)</f>
        <v>141598325.62</v>
      </c>
      <c r="N127" s="35">
        <f>SUM(N128:N145)</f>
        <v>120658058.47999999</v>
      </c>
      <c r="O127" s="35">
        <f>SUM(O128:O145)</f>
        <v>58370791</v>
      </c>
      <c r="P127" s="21">
        <f>L127/H127</f>
        <v>0</v>
      </c>
      <c r="Q127" s="20">
        <f>L127/J127</f>
        <v>0</v>
      </c>
    </row>
    <row r="128" spans="2:17" ht="15" x14ac:dyDescent="0.25">
      <c r="B128" s="34"/>
      <c r="C128" s="33"/>
      <c r="D128" s="32"/>
      <c r="E128" t="s">
        <v>147</v>
      </c>
      <c r="F128" t="s">
        <v>146</v>
      </c>
      <c r="G128" s="31">
        <v>3027</v>
      </c>
      <c r="H128" s="29">
        <f>VLOOKUP(E128,'[2]Presupuesto a octubre'!$A$7:$L$3092,4,FALSE)</f>
        <v>20554450</v>
      </c>
      <c r="I128" s="29">
        <f>VLOOKUP(E128,'[2]Presupuesto a octubre'!$A$7:$L$3092,7,FALSE)</f>
        <v>0</v>
      </c>
      <c r="J128" s="30">
        <f>H128+I128</f>
        <v>20554450</v>
      </c>
      <c r="K128" s="29"/>
      <c r="L128" s="29"/>
      <c r="M128" s="29">
        <f>VLOOKUP(E128,'[2]Presupuesto a octubre'!$A$7:$L$3092,10,FALSE)</f>
        <v>14227624.259999998</v>
      </c>
      <c r="N128" s="28">
        <f>VLOOKUP(E128,'[2]Presupuesto a octubre'!$A$7:$L$3092,9,FALSE)</f>
        <v>11685431.52</v>
      </c>
      <c r="O128" s="40"/>
      <c r="P128" s="21"/>
      <c r="Q128" s="20"/>
    </row>
    <row r="129" spans="2:17" ht="15" x14ac:dyDescent="0.25">
      <c r="B129" s="34"/>
      <c r="C129" s="33"/>
      <c r="D129" s="32"/>
      <c r="E129" t="s">
        <v>145</v>
      </c>
      <c r="F129" t="s">
        <v>144</v>
      </c>
      <c r="G129" s="31">
        <v>3027</v>
      </c>
      <c r="H129" s="29">
        <f>VLOOKUP(E129,'[2]Presupuesto a octubre'!$A$7:$L$3092,4,FALSE)</f>
        <v>1472988</v>
      </c>
      <c r="I129" s="29">
        <f>VLOOKUP(E129,'[2]Presupuesto a octubre'!$A$7:$L$3092,7,FALSE)</f>
        <v>0</v>
      </c>
      <c r="J129" s="30">
        <f>H129+I129</f>
        <v>1472988</v>
      </c>
      <c r="K129" s="29"/>
      <c r="L129" s="29"/>
      <c r="M129" s="29">
        <f>VLOOKUP(E129,'[2]Presupuesto a octubre'!$A$7:$L$3092,10,FALSE)</f>
        <v>1398532.5799999998</v>
      </c>
      <c r="N129" s="28">
        <f>VLOOKUP(E129,'[2]Presupuesto a octubre'!$A$7:$L$3092,9,FALSE)</f>
        <v>1398532.5799999998</v>
      </c>
      <c r="O129" s="40"/>
      <c r="P129" s="21"/>
      <c r="Q129" s="20"/>
    </row>
    <row r="130" spans="2:17" ht="15" x14ac:dyDescent="0.25">
      <c r="B130" s="34"/>
      <c r="C130" s="33"/>
      <c r="D130" s="32"/>
      <c r="E130" t="s">
        <v>143</v>
      </c>
      <c r="F130" t="s">
        <v>142</v>
      </c>
      <c r="G130" s="31">
        <v>3027</v>
      </c>
      <c r="H130" s="29">
        <f>VLOOKUP(E130,'[2]Presupuesto a octubre'!$A$7:$L$3092,4,FALSE)</f>
        <v>2425473</v>
      </c>
      <c r="I130" s="29">
        <f>VLOOKUP(E130,'[2]Presupuesto a octubre'!$A$7:$L$3092,7,FALSE)</f>
        <v>0</v>
      </c>
      <c r="J130" s="30">
        <f>H130+I130</f>
        <v>2425473</v>
      </c>
      <c r="K130" s="29"/>
      <c r="L130" s="29"/>
      <c r="M130" s="29">
        <f>VLOOKUP(E130,'[2]Presupuesto a octubre'!$A$7:$L$3092,10,FALSE)</f>
        <v>2616263.12</v>
      </c>
      <c r="N130" s="28">
        <f>VLOOKUP(E130,'[2]Presupuesto a octubre'!$A$7:$L$3092,9,FALSE)</f>
        <v>2323735.9300000002</v>
      </c>
      <c r="O130" s="40"/>
      <c r="P130" s="21"/>
      <c r="Q130" s="20"/>
    </row>
    <row r="131" spans="2:17" ht="15" x14ac:dyDescent="0.25">
      <c r="B131" s="34"/>
      <c r="C131" s="33"/>
      <c r="D131" s="32"/>
      <c r="E131" t="s">
        <v>141</v>
      </c>
      <c r="F131" t="s">
        <v>140</v>
      </c>
      <c r="G131" s="31">
        <v>3027</v>
      </c>
      <c r="H131" s="29"/>
      <c r="I131" s="29"/>
      <c r="J131" s="30"/>
      <c r="K131" s="29"/>
      <c r="L131" s="29"/>
      <c r="M131" s="29"/>
      <c r="N131" s="28"/>
      <c r="O131" s="40"/>
      <c r="P131" s="21"/>
      <c r="Q131" s="20"/>
    </row>
    <row r="132" spans="2:17" ht="15" x14ac:dyDescent="0.25">
      <c r="B132" s="34"/>
      <c r="C132" s="33"/>
      <c r="D132" s="32"/>
      <c r="E132" t="s">
        <v>139</v>
      </c>
      <c r="F132" t="s">
        <v>138</v>
      </c>
      <c r="G132" s="31">
        <v>3027</v>
      </c>
      <c r="H132" s="29">
        <f>VLOOKUP(E132,'[2]Presupuesto a octubre'!$A$7:$L$3092,4,FALSE)</f>
        <v>0</v>
      </c>
      <c r="I132" s="29">
        <f>VLOOKUP(E132,'[2]Presupuesto a octubre'!$A$7:$L$3092,7,FALSE)</f>
        <v>0</v>
      </c>
      <c r="J132" s="30">
        <f>H132+I132</f>
        <v>0</v>
      </c>
      <c r="K132" s="29"/>
      <c r="L132" s="29"/>
      <c r="M132" s="29">
        <f>VLOOKUP(E132,'[2]Presupuesto a octubre'!$A$7:$L$3092,10,FALSE)</f>
        <v>84831.670000000013</v>
      </c>
      <c r="N132" s="28">
        <f>VLOOKUP(E132,'[2]Presupuesto a octubre'!$A$7:$L$3092,9,FALSE)</f>
        <v>73204.55</v>
      </c>
      <c r="O132" s="40"/>
      <c r="P132" s="21"/>
      <c r="Q132" s="20"/>
    </row>
    <row r="133" spans="2:17" ht="15" x14ac:dyDescent="0.25">
      <c r="B133" s="34"/>
      <c r="C133" s="33"/>
      <c r="D133" s="32"/>
      <c r="E133" t="s">
        <v>137</v>
      </c>
      <c r="F133" t="s">
        <v>136</v>
      </c>
      <c r="G133" s="31">
        <v>3027</v>
      </c>
      <c r="H133" s="29">
        <f>VLOOKUP(E133,'[2]Presupuesto a octubre'!$A$7:$L$3092,4,FALSE)</f>
        <v>3000</v>
      </c>
      <c r="I133" s="29">
        <f>VLOOKUP(E133,'[2]Presupuesto a octubre'!$A$7:$L$3092,7,FALSE)</f>
        <v>0</v>
      </c>
      <c r="J133" s="30">
        <f>H133+I133</f>
        <v>3000</v>
      </c>
      <c r="K133" s="29"/>
      <c r="L133" s="29"/>
      <c r="M133" s="29">
        <f>VLOOKUP(E133,'[2]Presupuesto a octubre'!$A$7:$L$3092,10,FALSE)</f>
        <v>96306.700000000012</v>
      </c>
      <c r="N133" s="28">
        <f>VLOOKUP(E133,'[2]Presupuesto a octubre'!$A$7:$L$3092,9,FALSE)</f>
        <v>74182.39</v>
      </c>
      <c r="O133" s="40"/>
      <c r="P133" s="21"/>
      <c r="Q133" s="20"/>
    </row>
    <row r="134" spans="2:17" ht="15" x14ac:dyDescent="0.25">
      <c r="B134" s="34"/>
      <c r="C134" s="33"/>
      <c r="D134" s="32"/>
      <c r="E134" t="s">
        <v>135</v>
      </c>
      <c r="F134" t="s">
        <v>134</v>
      </c>
      <c r="G134" s="31">
        <v>3027</v>
      </c>
      <c r="H134" s="29">
        <v>0</v>
      </c>
      <c r="I134" s="29">
        <v>0</v>
      </c>
      <c r="J134" s="30">
        <f>H134+I134</f>
        <v>0</v>
      </c>
      <c r="K134" s="29"/>
      <c r="L134" s="29"/>
      <c r="M134" s="29">
        <f>VLOOKUP(E134,'[2]Presupuesto a octubre'!$A$7:$L$3092,10,FALSE)</f>
        <v>406552.59</v>
      </c>
      <c r="N134" s="28">
        <f>VLOOKUP(E134,'[2]Presupuesto a octubre'!$A$7:$L$3092,9,FALSE)</f>
        <v>339800.2</v>
      </c>
      <c r="O134" s="40"/>
      <c r="P134" s="21"/>
      <c r="Q134" s="20"/>
    </row>
    <row r="135" spans="2:17" ht="15" x14ac:dyDescent="0.25">
      <c r="B135" s="34"/>
      <c r="C135" s="33"/>
      <c r="D135" s="32"/>
      <c r="E135" t="s">
        <v>133</v>
      </c>
      <c r="F135" t="s">
        <v>132</v>
      </c>
      <c r="G135" s="31">
        <v>3027</v>
      </c>
      <c r="H135" s="29">
        <v>0</v>
      </c>
      <c r="I135" s="29">
        <v>0</v>
      </c>
      <c r="J135" s="30">
        <f>H135+I135</f>
        <v>0</v>
      </c>
      <c r="K135" s="29"/>
      <c r="L135" s="29"/>
      <c r="M135" s="29">
        <v>0</v>
      </c>
      <c r="N135" s="28">
        <v>0</v>
      </c>
      <c r="O135" s="40"/>
      <c r="P135" s="21"/>
      <c r="Q135" s="20"/>
    </row>
    <row r="136" spans="2:17" ht="15" x14ac:dyDescent="0.25">
      <c r="B136" s="34"/>
      <c r="C136" s="33"/>
      <c r="D136" s="32"/>
      <c r="E136" t="s">
        <v>131</v>
      </c>
      <c r="F136" t="s">
        <v>130</v>
      </c>
      <c r="G136" s="31">
        <v>3027</v>
      </c>
      <c r="H136" s="29">
        <f>VLOOKUP(E136,'[2]Presupuesto a octubre'!$A$7:$L$3092,4,FALSE)</f>
        <v>1921224</v>
      </c>
      <c r="I136" s="29">
        <f>VLOOKUP(E136,'[2]Presupuesto a octubre'!$A$7:$L$3092,7,FALSE)</f>
        <v>0</v>
      </c>
      <c r="J136" s="30">
        <f>H136+I136</f>
        <v>1921224</v>
      </c>
      <c r="K136" s="29"/>
      <c r="L136" s="29"/>
      <c r="M136" s="29">
        <f>VLOOKUP(E136,'[2]Presupuesto a octubre'!$A$7:$L$3092,10,FALSE)</f>
        <v>1394013.5000000002</v>
      </c>
      <c r="N136" s="28">
        <f>VLOOKUP(E136,'[2]Presupuesto a octubre'!$A$7:$L$3092,9,FALSE)</f>
        <v>1390866.8000000005</v>
      </c>
      <c r="O136" s="40"/>
      <c r="P136" s="21"/>
      <c r="Q136" s="20"/>
    </row>
    <row r="137" spans="2:17" ht="15" x14ac:dyDescent="0.25">
      <c r="B137" s="34"/>
      <c r="C137" s="33"/>
      <c r="D137" s="32"/>
      <c r="E137" t="s">
        <v>129</v>
      </c>
      <c r="F137" t="s">
        <v>128</v>
      </c>
      <c r="G137" s="31">
        <v>3027</v>
      </c>
      <c r="H137" s="29">
        <f>VLOOKUP(E137,'[2]Presupuesto a octubre'!$A$7:$L$3092,4,FALSE)</f>
        <v>94270</v>
      </c>
      <c r="I137" s="29">
        <f>VLOOKUP(E137,'[2]Presupuesto a octubre'!$A$7:$L$3092,7,FALSE)</f>
        <v>0</v>
      </c>
      <c r="J137" s="30">
        <f>H137+I137</f>
        <v>94270</v>
      </c>
      <c r="K137" s="29"/>
      <c r="L137" s="29"/>
      <c r="M137" s="29">
        <f>VLOOKUP(E137,'[2]Presupuesto a octubre'!$A$7:$L$3092,10,FALSE)</f>
        <v>7770</v>
      </c>
      <c r="N137" s="28">
        <f>VLOOKUP(E137,'[2]Presupuesto a octubre'!$A$7:$L$3092,9,FALSE)</f>
        <v>7770</v>
      </c>
      <c r="O137" s="40"/>
      <c r="P137" s="21"/>
      <c r="Q137" s="20"/>
    </row>
    <row r="138" spans="2:17" ht="15" x14ac:dyDescent="0.25">
      <c r="B138" s="34"/>
      <c r="C138" s="33"/>
      <c r="D138" s="32"/>
      <c r="E138" t="s">
        <v>127</v>
      </c>
      <c r="F138" t="s">
        <v>126</v>
      </c>
      <c r="G138" s="31">
        <v>3027</v>
      </c>
      <c r="H138" s="29">
        <f>VLOOKUP(E138,'[2]Presupuesto a octubre'!$A$7:$L$3092,4,FALSE)</f>
        <v>128236</v>
      </c>
      <c r="I138" s="29">
        <f>VLOOKUP(E138,'[2]Presupuesto a octubre'!$A$7:$L$3092,7,FALSE)</f>
        <v>0</v>
      </c>
      <c r="J138" s="30">
        <f>H138+I138</f>
        <v>128236</v>
      </c>
      <c r="K138" s="29"/>
      <c r="L138" s="29"/>
      <c r="M138" s="29">
        <f>VLOOKUP(E138,'[2]Presupuesto a octubre'!$A$7:$L$3092,10,FALSE)</f>
        <v>96674</v>
      </c>
      <c r="N138" s="28">
        <f>VLOOKUP(E138,'[2]Presupuesto a octubre'!$A$7:$L$3092,9,FALSE)</f>
        <v>47898.42</v>
      </c>
      <c r="O138" s="40"/>
      <c r="P138" s="21"/>
      <c r="Q138" s="20"/>
    </row>
    <row r="139" spans="2:17" ht="15" x14ac:dyDescent="0.25">
      <c r="B139" s="34"/>
      <c r="C139" s="33"/>
      <c r="D139" s="32"/>
      <c r="E139" t="s">
        <v>125</v>
      </c>
      <c r="F139" t="s">
        <v>124</v>
      </c>
      <c r="G139" s="31">
        <v>3027</v>
      </c>
      <c r="H139" s="29">
        <f>VLOOKUP(E139,'[2]Presupuesto a octubre'!$A$7:$L$3092,4,FALSE)</f>
        <v>56460328</v>
      </c>
      <c r="I139" s="29">
        <f>VLOOKUP(E139,'[2]Presupuesto a octubre'!$A$7:$L$3092,7,FALSE)</f>
        <v>0</v>
      </c>
      <c r="J139" s="30">
        <f>H139+I139</f>
        <v>56460328</v>
      </c>
      <c r="K139" s="29"/>
      <c r="L139" s="29"/>
      <c r="M139" s="29">
        <f>VLOOKUP(E139,'[2]Presupuesto a octubre'!$A$7:$L$3092,10,FALSE)</f>
        <v>53499496.010000005</v>
      </c>
      <c r="N139" s="28">
        <f>VLOOKUP(E139,'[2]Presupuesto a octubre'!$A$7:$L$3092,9,FALSE)</f>
        <v>44387892.339999996</v>
      </c>
      <c r="O139" s="40"/>
      <c r="P139" s="21"/>
      <c r="Q139" s="20"/>
    </row>
    <row r="140" spans="2:17" ht="15" x14ac:dyDescent="0.25">
      <c r="B140" s="34"/>
      <c r="C140" s="33"/>
      <c r="D140" s="32"/>
      <c r="E140" t="s">
        <v>123</v>
      </c>
      <c r="F140" t="s">
        <v>122</v>
      </c>
      <c r="G140" s="31">
        <v>3027</v>
      </c>
      <c r="H140" s="29">
        <f>VLOOKUP(E140,'[2]Presupuesto a octubre'!$A$7:$L$3092,4,FALSE)</f>
        <v>3294906</v>
      </c>
      <c r="I140" s="29">
        <f>VLOOKUP(E140,'[2]Presupuesto a octubre'!$A$7:$L$3092,7,FALSE)</f>
        <v>0</v>
      </c>
      <c r="J140" s="30">
        <f>H140+I140</f>
        <v>3294906</v>
      </c>
      <c r="K140" s="29"/>
      <c r="L140" s="29"/>
      <c r="M140" s="29">
        <f>VLOOKUP(E140,'[2]Presupuesto a octubre'!$A$7:$L$3092,10,FALSE)</f>
        <v>2784418.3400000003</v>
      </c>
      <c r="N140" s="28">
        <f>VLOOKUP(E140,'[2]Presupuesto a octubre'!$A$7:$L$3092,9,FALSE)</f>
        <v>2585695.8600000003</v>
      </c>
      <c r="O140" s="40"/>
      <c r="P140" s="21"/>
      <c r="Q140" s="20"/>
    </row>
    <row r="141" spans="2:17" ht="15" x14ac:dyDescent="0.25">
      <c r="B141" s="34"/>
      <c r="C141" s="33"/>
      <c r="D141" s="32"/>
      <c r="E141" t="s">
        <v>121</v>
      </c>
      <c r="F141" t="s">
        <v>120</v>
      </c>
      <c r="G141" s="31">
        <v>3027</v>
      </c>
      <c r="H141" s="29">
        <f>VLOOKUP(E141,'[2]Presupuesto a octubre'!$A$7:$L$3092,4,FALSE)</f>
        <v>57024</v>
      </c>
      <c r="I141" s="29">
        <f>VLOOKUP(E141,'[2]Presupuesto a octubre'!$A$7:$L$3092,7,FALSE)</f>
        <v>0</v>
      </c>
      <c r="J141" s="30">
        <f>H141+I141</f>
        <v>57024</v>
      </c>
      <c r="K141" s="29"/>
      <c r="L141" s="29"/>
      <c r="M141" s="29">
        <f>VLOOKUP(E141,'[2]Presupuesto a octubre'!$A$7:$L$3092,10,FALSE)</f>
        <v>54366.119999999995</v>
      </c>
      <c r="N141" s="28">
        <f>VLOOKUP(E141,'[2]Presupuesto a octubre'!$A$7:$L$3092,9,FALSE)</f>
        <v>54366.119999999995</v>
      </c>
      <c r="O141" s="40"/>
      <c r="P141" s="21"/>
      <c r="Q141" s="20"/>
    </row>
    <row r="142" spans="2:17" ht="15" x14ac:dyDescent="0.25">
      <c r="B142" s="34"/>
      <c r="C142" s="33"/>
      <c r="D142" s="32"/>
      <c r="E142" t="s">
        <v>119</v>
      </c>
      <c r="F142" t="s">
        <v>118</v>
      </c>
      <c r="G142" s="31">
        <v>3027</v>
      </c>
      <c r="H142" s="29">
        <f>VLOOKUP(E142,'[2]Presupuesto a octubre'!$A$7:$L$3092,4,FALSE)</f>
        <v>54500</v>
      </c>
      <c r="I142" s="29">
        <f>VLOOKUP(E142,'[2]Presupuesto a octubre'!$A$7:$L$3092,7,FALSE)</f>
        <v>0</v>
      </c>
      <c r="J142" s="30">
        <f>H142+I142</f>
        <v>54500</v>
      </c>
      <c r="K142" s="29"/>
      <c r="L142" s="29"/>
      <c r="M142" s="29">
        <f>VLOOKUP(E142,'[2]Presupuesto a octubre'!$A$7:$L$3092,10,FALSE)</f>
        <v>8907.59</v>
      </c>
      <c r="N142" s="28">
        <f>VLOOKUP(E142,'[2]Presupuesto a octubre'!$A$7:$L$3092,9,FALSE)</f>
        <v>8907.59</v>
      </c>
      <c r="O142" s="40"/>
      <c r="P142" s="21"/>
      <c r="Q142" s="20"/>
    </row>
    <row r="143" spans="2:17" ht="15" x14ac:dyDescent="0.25">
      <c r="B143" s="34"/>
      <c r="C143" s="33"/>
      <c r="D143" s="32"/>
      <c r="E143" t="s">
        <v>117</v>
      </c>
      <c r="F143" t="s">
        <v>116</v>
      </c>
      <c r="G143" s="31">
        <v>3027</v>
      </c>
      <c r="H143" s="29">
        <f>VLOOKUP(E143,'[2]Presupuesto a octubre'!$A$7:$L$3092,4,FALSE)</f>
        <v>102151</v>
      </c>
      <c r="I143" s="29">
        <f>VLOOKUP(E143,'[2]Presupuesto a octubre'!$A$7:$L$3092,7,FALSE)</f>
        <v>0</v>
      </c>
      <c r="J143" s="30">
        <f>H143+I143</f>
        <v>102151</v>
      </c>
      <c r="K143" s="29"/>
      <c r="L143" s="29"/>
      <c r="M143" s="29">
        <f>VLOOKUP(E143,'[2]Presupuesto a octubre'!$A$7:$L$3092,10,FALSE)</f>
        <v>179542.07</v>
      </c>
      <c r="N143" s="28">
        <f>VLOOKUP(E143,'[2]Presupuesto a octubre'!$A$7:$L$3092,9,FALSE)</f>
        <v>15458.259999999998</v>
      </c>
      <c r="O143" s="40"/>
      <c r="P143" s="21"/>
      <c r="Q143" s="20"/>
    </row>
    <row r="144" spans="2:17" ht="15" x14ac:dyDescent="0.25">
      <c r="B144" s="34"/>
      <c r="C144" s="33"/>
      <c r="D144" s="32"/>
      <c r="E144" t="s">
        <v>115</v>
      </c>
      <c r="F144" t="s">
        <v>114</v>
      </c>
      <c r="G144" s="31">
        <v>3027</v>
      </c>
      <c r="H144" s="29">
        <f>VLOOKUP(E144,'[2]Presupuesto a octubre'!$A$7:$L$3092,4,FALSE)</f>
        <v>754783</v>
      </c>
      <c r="I144" s="29">
        <f>VLOOKUP(E144,'[2]Presupuesto a octubre'!$A$7:$L$3092,7,FALSE)</f>
        <v>0</v>
      </c>
      <c r="J144" s="30">
        <f>H144+I144</f>
        <v>754783</v>
      </c>
      <c r="K144" s="29"/>
      <c r="L144" s="29"/>
      <c r="M144" s="29">
        <f>VLOOKUP(E144,'[2]Presupuesto a octubre'!$A$7:$L$3092,10,FALSE)</f>
        <v>517844.74</v>
      </c>
      <c r="N144" s="28">
        <f>VLOOKUP(E144,'[2]Presupuesto a octubre'!$A$7:$L$3092,9,FALSE)</f>
        <v>517844.74</v>
      </c>
      <c r="O144" s="40"/>
      <c r="P144" s="21"/>
      <c r="Q144" s="20"/>
    </row>
    <row r="145" spans="2:17" ht="15" x14ac:dyDescent="0.25">
      <c r="B145" s="34"/>
      <c r="C145" s="33"/>
      <c r="D145" s="32"/>
      <c r="E145" t="s">
        <v>113</v>
      </c>
      <c r="F145" t="s">
        <v>112</v>
      </c>
      <c r="G145" s="31">
        <v>3027</v>
      </c>
      <c r="H145" s="29">
        <f>VLOOKUP(E145,'[2]Presupuesto a octubre'!$A$7:$L$3092,4,FALSE)</f>
        <v>58370791</v>
      </c>
      <c r="I145" s="29">
        <f>VLOOKUP(E145,'[2]Presupuesto a octubre'!$A$7:$L$3092,7,FALSE)</f>
        <v>0</v>
      </c>
      <c r="J145" s="30">
        <f>H145+I145</f>
        <v>58370791</v>
      </c>
      <c r="K145" s="29"/>
      <c r="L145" s="29"/>
      <c r="M145" s="29">
        <f>VLOOKUP(E145,'[2]Presupuesto a octubre'!$A$7:$L$3092,10,FALSE)</f>
        <v>64225182.330000006</v>
      </c>
      <c r="N145" s="28">
        <f>VLOOKUP(E145,'[2]Presupuesto a octubre'!$A$7:$L$3092,9,FALSE)</f>
        <v>55746471.18</v>
      </c>
      <c r="O145" s="27">
        <f>+H145-L145</f>
        <v>58370791</v>
      </c>
      <c r="P145" s="21">
        <f>L145/H145</f>
        <v>0</v>
      </c>
      <c r="Q145" s="20">
        <f>L145/J145</f>
        <v>0</v>
      </c>
    </row>
    <row r="146" spans="2:17" ht="15" x14ac:dyDescent="0.25">
      <c r="B146" s="34"/>
      <c r="C146" s="33"/>
      <c r="D146" s="32"/>
      <c r="E146"/>
      <c r="F146"/>
      <c r="G146" s="39"/>
      <c r="H146" s="38"/>
      <c r="I146" s="38"/>
      <c r="J146" s="30"/>
      <c r="K146" s="38"/>
      <c r="L146" s="38"/>
      <c r="M146" s="38"/>
      <c r="N146" s="30"/>
      <c r="O146" s="27"/>
      <c r="P146" s="21"/>
      <c r="Q146" s="20"/>
    </row>
    <row r="147" spans="2:17" x14ac:dyDescent="0.2">
      <c r="B147" s="34"/>
      <c r="C147" s="37" t="s">
        <v>111</v>
      </c>
      <c r="D147" s="36"/>
      <c r="E147" s="31"/>
      <c r="F147" s="31">
        <f>SUM(F148:F148)</f>
        <v>0</v>
      </c>
      <c r="G147" s="31">
        <v>3027</v>
      </c>
      <c r="H147" s="35">
        <f>SUM(H148:H164)</f>
        <v>123953864</v>
      </c>
      <c r="I147" s="35">
        <f>SUM(I148:I164)</f>
        <v>0</v>
      </c>
      <c r="J147" s="35">
        <f>SUM(J148:J164)</f>
        <v>123953864</v>
      </c>
      <c r="K147" s="35">
        <f>SUM(K148:K164)</f>
        <v>0</v>
      </c>
      <c r="L147" s="35">
        <f>SUM(L148:L164)</f>
        <v>0</v>
      </c>
      <c r="M147" s="35">
        <f>SUM(M148:M164)</f>
        <v>108765260.16</v>
      </c>
      <c r="N147" s="35">
        <f>SUM(N148:N164)</f>
        <v>91536424.38000001</v>
      </c>
      <c r="O147" s="35">
        <f>SUM(O148:O164)</f>
        <v>6617271</v>
      </c>
      <c r="P147" s="21">
        <f>L147/H147</f>
        <v>0</v>
      </c>
      <c r="Q147" s="20">
        <f>L147/J147</f>
        <v>0</v>
      </c>
    </row>
    <row r="148" spans="2:17" ht="15" x14ac:dyDescent="0.25">
      <c r="B148" s="34"/>
      <c r="C148" s="33"/>
      <c r="D148" s="32"/>
      <c r="E148" t="s">
        <v>110</v>
      </c>
      <c r="F148" t="s">
        <v>109</v>
      </c>
      <c r="G148" s="31">
        <v>3027</v>
      </c>
      <c r="H148" s="29">
        <f>VLOOKUP(E148,'[2]Presupuesto a octubre'!$A$7:$L$3092,4,FALSE)</f>
        <v>6617271</v>
      </c>
      <c r="I148" s="29">
        <f>VLOOKUP(E148,'[2]Presupuesto a octubre'!$A$7:$L$3092,7,FALSE)</f>
        <v>0</v>
      </c>
      <c r="J148" s="30">
        <f>H148+I148</f>
        <v>6617271</v>
      </c>
      <c r="K148" s="29"/>
      <c r="L148" s="29"/>
      <c r="M148" s="29">
        <f>VLOOKUP(E148,'[2]Presupuesto a octubre'!$A$7:$L$3092,10,FALSE)</f>
        <v>4807240.7000000011</v>
      </c>
      <c r="N148" s="28">
        <f>VLOOKUP(E148,'[2]Presupuesto a octubre'!$A$7:$L$3092,9,FALSE)</f>
        <v>4689052.7400000012</v>
      </c>
      <c r="O148" s="27">
        <f>+H148-L148</f>
        <v>6617271</v>
      </c>
      <c r="P148" s="21">
        <f>L148/H148</f>
        <v>0</v>
      </c>
      <c r="Q148" s="20">
        <f>L148/J148</f>
        <v>0</v>
      </c>
    </row>
    <row r="149" spans="2:17" ht="15" x14ac:dyDescent="0.25">
      <c r="B149" s="34"/>
      <c r="C149" s="33"/>
      <c r="D149" s="32"/>
      <c r="E149" t="s">
        <v>108</v>
      </c>
      <c r="F149" t="s">
        <v>107</v>
      </c>
      <c r="G149" s="31">
        <v>3027</v>
      </c>
      <c r="H149" s="29">
        <f>VLOOKUP(E149,'[2]Presupuesto a octubre'!$A$7:$L$3092,4,FALSE)</f>
        <v>1782459</v>
      </c>
      <c r="I149" s="29">
        <f>VLOOKUP(E149,'[2]Presupuesto a octubre'!$A$7:$L$3092,7,FALSE)</f>
        <v>0</v>
      </c>
      <c r="J149" s="30">
        <f>H149+I149</f>
        <v>1782459</v>
      </c>
      <c r="K149" s="29"/>
      <c r="L149" s="29"/>
      <c r="M149" s="29">
        <f>VLOOKUP(E149,'[2]Presupuesto a octubre'!$A$7:$L$3092,10,FALSE)</f>
        <v>1137469.77</v>
      </c>
      <c r="N149" s="28">
        <f>VLOOKUP(E149,'[2]Presupuesto a octubre'!$A$7:$L$3092,9,FALSE)</f>
        <v>339729.32</v>
      </c>
      <c r="O149" s="27"/>
      <c r="P149" s="21"/>
      <c r="Q149" s="20"/>
    </row>
    <row r="150" spans="2:17" ht="15" x14ac:dyDescent="0.25">
      <c r="B150" s="34"/>
      <c r="C150" s="33"/>
      <c r="D150" s="32"/>
      <c r="E150" t="s">
        <v>106</v>
      </c>
      <c r="F150" t="s">
        <v>105</v>
      </c>
      <c r="G150" s="31">
        <v>3027</v>
      </c>
      <c r="H150" s="29">
        <f>VLOOKUP(E150,'[2]Presupuesto a octubre'!$A$7:$L$3092,4,FALSE)</f>
        <v>1404500</v>
      </c>
      <c r="I150" s="29">
        <f>VLOOKUP(E150,'[2]Presupuesto a octubre'!$A$7:$L$3092,7,FALSE)</f>
        <v>0</v>
      </c>
      <c r="J150" s="30">
        <f>H150+I150</f>
        <v>1404500</v>
      </c>
      <c r="K150" s="29"/>
      <c r="L150" s="29"/>
      <c r="M150" s="29">
        <f>VLOOKUP(E150,'[2]Presupuesto a octubre'!$A$7:$L$3092,10,FALSE)</f>
        <v>1650343.41</v>
      </c>
      <c r="N150" s="28">
        <f>VLOOKUP(E150,'[2]Presupuesto a octubre'!$A$7:$L$3092,9,FALSE)</f>
        <v>321398.21999999997</v>
      </c>
      <c r="O150" s="27"/>
      <c r="P150" s="21"/>
      <c r="Q150" s="20"/>
    </row>
    <row r="151" spans="2:17" ht="15" x14ac:dyDescent="0.25">
      <c r="B151" s="34"/>
      <c r="C151" s="33"/>
      <c r="D151" s="32"/>
      <c r="E151" t="s">
        <v>104</v>
      </c>
      <c r="F151" t="s">
        <v>103</v>
      </c>
      <c r="G151" s="31">
        <v>3027</v>
      </c>
      <c r="H151" s="29">
        <f>VLOOKUP(E151,'[2]Presupuesto a octubre'!$A$7:$L$3092,4,FALSE)</f>
        <v>3920667</v>
      </c>
      <c r="I151" s="29">
        <f>VLOOKUP(E151,'[2]Presupuesto a octubre'!$A$7:$L$3092,7,FALSE)</f>
        <v>0</v>
      </c>
      <c r="J151" s="30">
        <f>H151+I151</f>
        <v>3920667</v>
      </c>
      <c r="K151" s="29"/>
      <c r="L151" s="29"/>
      <c r="M151" s="29">
        <f>VLOOKUP(E151,'[2]Presupuesto a octubre'!$A$7:$L$3092,10,FALSE)</f>
        <v>3158167.9299999997</v>
      </c>
      <c r="N151" s="28">
        <f>VLOOKUP(E151,'[2]Presupuesto a octubre'!$A$7:$L$3092,9,FALSE)</f>
        <v>2752812.27</v>
      </c>
      <c r="O151" s="27"/>
      <c r="P151" s="21"/>
      <c r="Q151" s="20"/>
    </row>
    <row r="152" spans="2:17" ht="15" x14ac:dyDescent="0.25">
      <c r="B152" s="34"/>
      <c r="C152" s="33"/>
      <c r="D152" s="32"/>
      <c r="E152" t="s">
        <v>102</v>
      </c>
      <c r="F152" t="s">
        <v>101</v>
      </c>
      <c r="G152" s="31">
        <v>3027</v>
      </c>
      <c r="H152" s="29">
        <f>VLOOKUP(E152,'[2]Presupuesto a octubre'!$A$7:$L$3092,4,FALSE)</f>
        <v>3801392</v>
      </c>
      <c r="I152" s="29">
        <f>VLOOKUP(E152,'[2]Presupuesto a octubre'!$A$7:$L$3092,7,FALSE)</f>
        <v>0</v>
      </c>
      <c r="J152" s="30">
        <f>H152+I152</f>
        <v>3801392</v>
      </c>
      <c r="K152" s="29"/>
      <c r="L152" s="29"/>
      <c r="M152" s="29">
        <f>VLOOKUP(E152,'[2]Presupuesto a octubre'!$A$7:$L$3092,10,FALSE)</f>
        <v>2703666.56</v>
      </c>
      <c r="N152" s="28">
        <f>VLOOKUP(E152,'[2]Presupuesto a octubre'!$A$7:$L$3092,9,FALSE)</f>
        <v>2698166.56</v>
      </c>
      <c r="O152" s="27"/>
      <c r="P152" s="21"/>
      <c r="Q152" s="20"/>
    </row>
    <row r="153" spans="2:17" ht="15" x14ac:dyDescent="0.25">
      <c r="B153" s="34"/>
      <c r="C153" s="33"/>
      <c r="D153" s="32"/>
      <c r="E153" t="s">
        <v>100</v>
      </c>
      <c r="F153" t="s">
        <v>99</v>
      </c>
      <c r="G153" s="31">
        <v>3027</v>
      </c>
      <c r="H153" s="29">
        <f>VLOOKUP(E153,'[2]Presupuesto a octubre'!$A$7:$L$3092,4,FALSE)</f>
        <v>74177806</v>
      </c>
      <c r="I153" s="29">
        <f>VLOOKUP(E153,'[2]Presupuesto a octubre'!$A$7:$L$3092,7,FALSE)</f>
        <v>0</v>
      </c>
      <c r="J153" s="30">
        <f>H153+I153</f>
        <v>74177806</v>
      </c>
      <c r="K153" s="29"/>
      <c r="L153" s="29"/>
      <c r="M153" s="29">
        <f>VLOOKUP(E153,'[2]Presupuesto a octubre'!$A$7:$L$3092,10,FALSE)</f>
        <v>66527732.249999993</v>
      </c>
      <c r="N153" s="28">
        <f>VLOOKUP(E153,'[2]Presupuesto a octubre'!$A$7:$L$3092,9,FALSE)</f>
        <v>55342833.640000001</v>
      </c>
      <c r="O153" s="27"/>
      <c r="P153" s="21"/>
      <c r="Q153" s="20"/>
    </row>
    <row r="154" spans="2:17" ht="15" x14ac:dyDescent="0.25">
      <c r="B154" s="34"/>
      <c r="C154" s="33"/>
      <c r="D154" s="32"/>
      <c r="E154" t="s">
        <v>98</v>
      </c>
      <c r="F154" t="s">
        <v>97</v>
      </c>
      <c r="G154" s="31">
        <v>3027</v>
      </c>
      <c r="H154" s="29">
        <f>VLOOKUP(E154,'[2]Presupuesto a octubre'!$A$7:$L$3092,4,FALSE)</f>
        <v>24452361</v>
      </c>
      <c r="I154" s="29">
        <f>VLOOKUP(E154,'[2]Presupuesto a octubre'!$A$7:$L$3092,7,FALSE)</f>
        <v>0</v>
      </c>
      <c r="J154" s="30">
        <f>H154+I154</f>
        <v>24452361</v>
      </c>
      <c r="K154" s="29"/>
      <c r="L154" s="29"/>
      <c r="M154" s="29">
        <f>VLOOKUP(E154,'[2]Presupuesto a octubre'!$A$7:$L$3092,10,FALSE)</f>
        <v>20418347.039999999</v>
      </c>
      <c r="N154" s="28">
        <f>VLOOKUP(E154,'[2]Presupuesto a octubre'!$A$7:$L$3092,9,FALSE)</f>
        <v>20217875.039999999</v>
      </c>
      <c r="O154" s="27"/>
      <c r="P154" s="21"/>
      <c r="Q154" s="20"/>
    </row>
    <row r="155" spans="2:17" ht="15" x14ac:dyDescent="0.25">
      <c r="B155" s="34"/>
      <c r="C155" s="33"/>
      <c r="D155" s="32"/>
      <c r="E155" t="s">
        <v>96</v>
      </c>
      <c r="F155" t="s">
        <v>95</v>
      </c>
      <c r="G155" s="31">
        <v>3027</v>
      </c>
      <c r="H155" s="29">
        <f>VLOOKUP(E155,'[2]Presupuesto a octubre'!$A$7:$L$3092,4,FALSE)</f>
        <v>4277627</v>
      </c>
      <c r="I155" s="29">
        <f>VLOOKUP(E155,'[2]Presupuesto a octubre'!$A$7:$L$3092,7,FALSE)</f>
        <v>0</v>
      </c>
      <c r="J155" s="30">
        <f>H155+I155</f>
        <v>4277627</v>
      </c>
      <c r="K155" s="29"/>
      <c r="L155" s="29"/>
      <c r="M155" s="29">
        <f>VLOOKUP(E155,'[2]Presupuesto a octubre'!$A$7:$L$3092,10,FALSE)</f>
        <v>4033072.3000000003</v>
      </c>
      <c r="N155" s="28">
        <f>VLOOKUP(E155,'[2]Presupuesto a octubre'!$A$7:$L$3092,9,FALSE)</f>
        <v>2763399.0399999996</v>
      </c>
      <c r="O155" s="27"/>
      <c r="P155" s="21"/>
      <c r="Q155" s="20"/>
    </row>
    <row r="156" spans="2:17" ht="15" x14ac:dyDescent="0.25">
      <c r="B156" s="34"/>
      <c r="C156" s="33"/>
      <c r="D156" s="32"/>
      <c r="E156" t="s">
        <v>94</v>
      </c>
      <c r="F156" t="s">
        <v>93</v>
      </c>
      <c r="G156" s="31">
        <v>3027</v>
      </c>
      <c r="H156" s="29">
        <f>VLOOKUP(E156,'[2]Presupuesto a octubre'!$A$7:$L$3092,4,FALSE)</f>
        <v>83000</v>
      </c>
      <c r="I156" s="29">
        <f>VLOOKUP(E156,'[2]Presupuesto a octubre'!$A$7:$L$3092,7,FALSE)</f>
        <v>0</v>
      </c>
      <c r="J156" s="30">
        <f>H156+I156</f>
        <v>83000</v>
      </c>
      <c r="K156" s="29"/>
      <c r="L156" s="29"/>
      <c r="M156" s="29">
        <f>VLOOKUP(E156,'[2]Presupuesto a octubre'!$A$7:$L$3092,10,FALSE)</f>
        <v>348152.23000000004</v>
      </c>
      <c r="N156" s="28">
        <f>VLOOKUP(E156,'[2]Presupuesto a octubre'!$A$7:$L$3092,9,FALSE)</f>
        <v>23591.06</v>
      </c>
      <c r="O156" s="27"/>
      <c r="P156" s="21"/>
      <c r="Q156" s="20"/>
    </row>
    <row r="157" spans="2:17" ht="15" x14ac:dyDescent="0.25">
      <c r="B157" s="34"/>
      <c r="C157" s="33"/>
      <c r="D157" s="32"/>
      <c r="E157" t="s">
        <v>92</v>
      </c>
      <c r="F157" t="s">
        <v>91</v>
      </c>
      <c r="G157" s="31">
        <v>3027</v>
      </c>
      <c r="H157" s="29">
        <f>VLOOKUP(E157,'[2]Presupuesto a octubre'!$A$7:$L$3092,4,FALSE)</f>
        <v>1734360</v>
      </c>
      <c r="I157" s="29">
        <f>VLOOKUP(E157,'[2]Presupuesto a octubre'!$A$7:$L$3092,7,FALSE)</f>
        <v>0</v>
      </c>
      <c r="J157" s="30">
        <f>H157+I157</f>
        <v>1734360</v>
      </c>
      <c r="K157" s="29"/>
      <c r="L157" s="29"/>
      <c r="M157" s="29">
        <f>VLOOKUP(E157,'[2]Presupuesto a octubre'!$A$7:$L$3092,10,FALSE)</f>
        <v>1921873.27</v>
      </c>
      <c r="N157" s="28">
        <f>VLOOKUP(E157,'[2]Presupuesto a octubre'!$A$7:$L$3092,9,FALSE)</f>
        <v>1153125.46</v>
      </c>
      <c r="O157" s="27"/>
      <c r="P157" s="21"/>
      <c r="Q157" s="20"/>
    </row>
    <row r="158" spans="2:17" ht="15" x14ac:dyDescent="0.25">
      <c r="B158" s="34"/>
      <c r="C158" s="33"/>
      <c r="D158" s="32"/>
      <c r="E158" t="s">
        <v>90</v>
      </c>
      <c r="F158" t="s">
        <v>89</v>
      </c>
      <c r="G158" s="31">
        <v>3027</v>
      </c>
      <c r="H158" s="29">
        <f>VLOOKUP(E158,'[2]Presupuesto a octubre'!$A$7:$L$3092,4,FALSE)</f>
        <v>694953</v>
      </c>
      <c r="I158" s="29">
        <f>VLOOKUP(E158,'[2]Presupuesto a octubre'!$A$7:$L$3092,7,FALSE)</f>
        <v>0</v>
      </c>
      <c r="J158" s="30">
        <f>H158+I158</f>
        <v>694953</v>
      </c>
      <c r="K158" s="29"/>
      <c r="L158" s="29"/>
      <c r="M158" s="29">
        <f>VLOOKUP(E158,'[2]Presupuesto a octubre'!$A$7:$L$3092,10,FALSE)</f>
        <v>1006834.86</v>
      </c>
      <c r="N158" s="28">
        <f>VLOOKUP(E158,'[2]Presupuesto a octubre'!$A$7:$L$3092,9,FALSE)</f>
        <v>498965.34</v>
      </c>
      <c r="O158" s="27"/>
      <c r="P158" s="21"/>
      <c r="Q158" s="20"/>
    </row>
    <row r="159" spans="2:17" ht="15" x14ac:dyDescent="0.25">
      <c r="B159" s="34"/>
      <c r="C159" s="33"/>
      <c r="D159" s="32"/>
      <c r="E159" t="s">
        <v>88</v>
      </c>
      <c r="F159" t="s">
        <v>87</v>
      </c>
      <c r="G159" s="31">
        <v>3027</v>
      </c>
      <c r="H159" s="29"/>
      <c r="I159" s="29"/>
      <c r="J159" s="30"/>
      <c r="K159" s="29"/>
      <c r="L159" s="29"/>
      <c r="M159" s="29"/>
      <c r="N159" s="28"/>
      <c r="O159" s="27"/>
      <c r="P159" s="21"/>
      <c r="Q159" s="20"/>
    </row>
    <row r="160" spans="2:17" ht="15" x14ac:dyDescent="0.25">
      <c r="B160" s="34"/>
      <c r="C160" s="33"/>
      <c r="D160" s="32"/>
      <c r="E160" t="s">
        <v>86</v>
      </c>
      <c r="F160" t="s">
        <v>85</v>
      </c>
      <c r="G160" s="31">
        <v>3027</v>
      </c>
      <c r="H160" s="29">
        <v>0</v>
      </c>
      <c r="I160" s="29">
        <v>0</v>
      </c>
      <c r="J160" s="30">
        <f>H160+I160</f>
        <v>0</v>
      </c>
      <c r="K160" s="29"/>
      <c r="L160" s="29"/>
      <c r="M160" s="29">
        <v>0</v>
      </c>
      <c r="N160" s="28">
        <v>0</v>
      </c>
      <c r="O160" s="27"/>
      <c r="P160" s="21"/>
      <c r="Q160" s="20"/>
    </row>
    <row r="161" spans="2:17" ht="15" x14ac:dyDescent="0.25">
      <c r="B161" s="34"/>
      <c r="C161" s="33"/>
      <c r="D161" s="32"/>
      <c r="E161" t="s">
        <v>84</v>
      </c>
      <c r="F161" t="s">
        <v>83</v>
      </c>
      <c r="G161" s="31">
        <v>3027</v>
      </c>
      <c r="H161" s="29">
        <f>VLOOKUP(E161,'[2]Presupuesto a octubre'!$A$7:$L$3092,4,FALSE)</f>
        <v>0</v>
      </c>
      <c r="I161" s="29">
        <f>VLOOKUP(E161,'[2]Presupuesto a octubre'!$A$7:$L$3092,7,FALSE)</f>
        <v>0</v>
      </c>
      <c r="J161" s="30">
        <f>H161+I161</f>
        <v>0</v>
      </c>
      <c r="K161" s="29"/>
      <c r="L161" s="29"/>
      <c r="M161" s="29">
        <f>VLOOKUP(E161,'[2]Presupuesto a octubre'!$A$7:$L$3092,10,FALSE)</f>
        <v>0</v>
      </c>
      <c r="N161" s="28">
        <f>VLOOKUP(E161,'[2]Presupuesto a octubre'!$A$7:$L$3092,9,FALSE)</f>
        <v>0</v>
      </c>
      <c r="O161" s="27"/>
      <c r="P161" s="21"/>
      <c r="Q161" s="20"/>
    </row>
    <row r="162" spans="2:17" ht="15" x14ac:dyDescent="0.25">
      <c r="B162" s="34"/>
      <c r="C162" s="33"/>
      <c r="D162" s="32"/>
      <c r="E162" t="s">
        <v>82</v>
      </c>
      <c r="F162" t="s">
        <v>81</v>
      </c>
      <c r="G162" s="31">
        <v>3027</v>
      </c>
      <c r="H162" s="29">
        <f>VLOOKUP(E162,'[2]Presupuesto a octubre'!$A$7:$L$3092,4,FALSE)</f>
        <v>55250</v>
      </c>
      <c r="I162" s="29">
        <f>VLOOKUP(E162,'[2]Presupuesto a octubre'!$A$7:$L$3092,7,FALSE)</f>
        <v>0</v>
      </c>
      <c r="J162" s="30">
        <f>H162+I162</f>
        <v>55250</v>
      </c>
      <c r="K162" s="29"/>
      <c r="L162" s="29"/>
      <c r="M162" s="29">
        <f>VLOOKUP(E162,'[2]Presupuesto a octubre'!$A$7:$L$3092,10,FALSE)</f>
        <v>54950</v>
      </c>
      <c r="N162" s="28">
        <f>VLOOKUP(E162,'[2]Presupuesto a octubre'!$A$7:$L$3092,9,FALSE)</f>
        <v>44026.45</v>
      </c>
      <c r="O162" s="27"/>
      <c r="P162" s="21"/>
      <c r="Q162" s="20"/>
    </row>
    <row r="163" spans="2:17" ht="15" x14ac:dyDescent="0.25">
      <c r="B163" s="34"/>
      <c r="C163" s="33"/>
      <c r="D163" s="32"/>
      <c r="E163" t="s">
        <v>80</v>
      </c>
      <c r="F163" t="s">
        <v>79</v>
      </c>
      <c r="G163" s="31">
        <v>3027</v>
      </c>
      <c r="H163" s="29">
        <f>VLOOKUP(E163,'[2]Presupuesto a octubre'!$A$7:$L$3092,4,FALSE)</f>
        <v>741500</v>
      </c>
      <c r="I163" s="29">
        <f>VLOOKUP(E163,'[2]Presupuesto a octubre'!$A$7:$L$3092,7,FALSE)</f>
        <v>0</v>
      </c>
      <c r="J163" s="30">
        <f>H163+I163</f>
        <v>741500</v>
      </c>
      <c r="K163" s="29"/>
      <c r="L163" s="29"/>
      <c r="M163" s="29">
        <f>VLOOKUP(E163,'[2]Presupuesto a octubre'!$A$7:$L$3092,10,FALSE)</f>
        <v>764047.53</v>
      </c>
      <c r="N163" s="28">
        <f>VLOOKUP(E163,'[2]Presupuesto a octubre'!$A$7:$L$3092,9,FALSE)</f>
        <v>458086.92999999993</v>
      </c>
      <c r="O163" s="27"/>
      <c r="P163" s="21"/>
      <c r="Q163" s="20"/>
    </row>
    <row r="164" spans="2:17" ht="15" x14ac:dyDescent="0.25">
      <c r="B164" s="34"/>
      <c r="C164" s="33"/>
      <c r="D164" s="32"/>
      <c r="E164" t="s">
        <v>78</v>
      </c>
      <c r="F164" t="s">
        <v>77</v>
      </c>
      <c r="G164" s="31">
        <v>3027</v>
      </c>
      <c r="H164" s="29">
        <f>VLOOKUP(E164,'[2]Presupuesto a octubre'!$A$7:$L$3092,4,FALSE)</f>
        <v>210718</v>
      </c>
      <c r="I164" s="29">
        <f>VLOOKUP(E164,'[2]Presupuesto a octubre'!$A$7:$L$3092,7,FALSE)</f>
        <v>0</v>
      </c>
      <c r="J164" s="30">
        <f>H164+I164</f>
        <v>210718</v>
      </c>
      <c r="K164" s="29"/>
      <c r="L164" s="29"/>
      <c r="M164" s="29">
        <f>VLOOKUP(E164,'[2]Presupuesto a octubre'!$A$7:$L$3092,10,FALSE)</f>
        <v>233362.31</v>
      </c>
      <c r="N164" s="28">
        <f>VLOOKUP(E164,'[2]Presupuesto a octubre'!$A$7:$L$3092,9,FALSE)</f>
        <v>233362.31</v>
      </c>
      <c r="O164" s="27"/>
      <c r="P164" s="21"/>
      <c r="Q164" s="20"/>
    </row>
    <row r="165" spans="2:17" x14ac:dyDescent="0.2">
      <c r="B165" s="34"/>
      <c r="C165" s="33"/>
      <c r="D165" s="32"/>
      <c r="E165" s="39"/>
      <c r="F165" s="39"/>
      <c r="G165" s="39"/>
      <c r="H165" s="38"/>
      <c r="I165" s="38"/>
      <c r="J165" s="30"/>
      <c r="K165" s="38"/>
      <c r="L165" s="38"/>
      <c r="M165" s="38"/>
      <c r="N165" s="30"/>
      <c r="O165" s="27"/>
      <c r="P165" s="21"/>
      <c r="Q165" s="20"/>
    </row>
    <row r="166" spans="2:17" x14ac:dyDescent="0.2">
      <c r="B166" s="34"/>
      <c r="C166" s="37" t="s">
        <v>76</v>
      </c>
      <c r="D166" s="36"/>
      <c r="E166" s="31"/>
      <c r="F166" s="31">
        <f>SUM(F167)</f>
        <v>0</v>
      </c>
      <c r="G166" s="31">
        <v>3027</v>
      </c>
      <c r="H166" s="35">
        <f>SUM(H167)</f>
        <v>65994139</v>
      </c>
      <c r="I166" s="35">
        <f>SUM(I167)</f>
        <v>0</v>
      </c>
      <c r="J166" s="35">
        <f>SUM(J167)</f>
        <v>65994139</v>
      </c>
      <c r="K166" s="35">
        <f>SUM(K167)</f>
        <v>0</v>
      </c>
      <c r="L166" s="35">
        <f>SUM(L167)</f>
        <v>0</v>
      </c>
      <c r="M166" s="35">
        <f>SUM(M167)</f>
        <v>59335453.819999993</v>
      </c>
      <c r="N166" s="35">
        <f>SUM(N167)</f>
        <v>53055661.299999997</v>
      </c>
      <c r="O166" s="35">
        <f>SUM(O167)</f>
        <v>0</v>
      </c>
      <c r="P166" s="21">
        <f>L166/H166</f>
        <v>0</v>
      </c>
      <c r="Q166" s="20">
        <f>L166/J166</f>
        <v>0</v>
      </c>
    </row>
    <row r="167" spans="2:17" ht="15" x14ac:dyDescent="0.25">
      <c r="B167" s="34"/>
      <c r="C167" s="33"/>
      <c r="D167" s="32"/>
      <c r="E167" t="s">
        <v>75</v>
      </c>
      <c r="F167" t="s">
        <v>74</v>
      </c>
      <c r="G167" s="31">
        <v>3027</v>
      </c>
      <c r="H167" s="29">
        <f>VLOOKUP(E167,'[2]Presupuesto a octubre'!$A$7:$L$3092,4,FALSE)</f>
        <v>65994139</v>
      </c>
      <c r="I167" s="29">
        <f>VLOOKUP(E167,'[2]Presupuesto a octubre'!$A$7:$L$3092,7,FALSE)</f>
        <v>0</v>
      </c>
      <c r="J167" s="30">
        <f>H167+I167</f>
        <v>65994139</v>
      </c>
      <c r="K167" s="29"/>
      <c r="L167" s="29"/>
      <c r="M167" s="29">
        <f>VLOOKUP(E167,'[2]Presupuesto a octubre'!$A$7:$L$3092,10,FALSE)</f>
        <v>59335453.819999993</v>
      </c>
      <c r="N167" s="28">
        <f>VLOOKUP(E167,'[2]Presupuesto a octubre'!$A$7:$L$3092,9,FALSE)</f>
        <v>53055661.299999997</v>
      </c>
      <c r="O167" s="40"/>
      <c r="P167" s="21"/>
      <c r="Q167" s="20"/>
    </row>
    <row r="168" spans="2:17" ht="13.5" customHeight="1" x14ac:dyDescent="0.2">
      <c r="B168" s="34"/>
      <c r="C168" s="33"/>
      <c r="D168" s="32"/>
      <c r="E168" s="31"/>
      <c r="F168" s="31"/>
      <c r="G168" s="31"/>
      <c r="H168" s="38"/>
      <c r="I168" s="38"/>
      <c r="J168" s="30"/>
      <c r="K168" s="38"/>
      <c r="L168" s="38"/>
      <c r="M168" s="38"/>
      <c r="N168" s="30"/>
      <c r="O168" s="40"/>
      <c r="P168" s="21"/>
      <c r="Q168" s="20"/>
    </row>
    <row r="169" spans="2:17" x14ac:dyDescent="0.2">
      <c r="B169" s="34"/>
      <c r="C169" s="37" t="s">
        <v>73</v>
      </c>
      <c r="D169" s="36"/>
      <c r="E169" s="31"/>
      <c r="F169" s="31" t="e">
        <f>SUM(#REF!)</f>
        <v>#REF!</v>
      </c>
      <c r="G169" s="31">
        <v>3027</v>
      </c>
      <c r="H169" s="35">
        <f>SUM(H170:H186)</f>
        <v>116839374</v>
      </c>
      <c r="I169" s="35">
        <f>SUM(I170:I186)</f>
        <v>0</v>
      </c>
      <c r="J169" s="35">
        <f>SUM(J170:J186)</f>
        <v>116839374</v>
      </c>
      <c r="K169" s="35">
        <f>SUM(K170:K186)</f>
        <v>0</v>
      </c>
      <c r="L169" s="35">
        <f>SUM(L170:L186)</f>
        <v>0</v>
      </c>
      <c r="M169" s="35">
        <f>SUM(M170:M186)</f>
        <v>93896171.480000004</v>
      </c>
      <c r="N169" s="35">
        <f>SUM(N170:N186)</f>
        <v>81815569.860000014</v>
      </c>
      <c r="O169" s="35">
        <f>SUM(O170:O186)</f>
        <v>0</v>
      </c>
      <c r="P169" s="21">
        <f>L169/H169</f>
        <v>0</v>
      </c>
      <c r="Q169" s="20">
        <f>L169/J169</f>
        <v>0</v>
      </c>
    </row>
    <row r="170" spans="2:17" ht="15" x14ac:dyDescent="0.25">
      <c r="B170" s="34"/>
      <c r="C170" s="33"/>
      <c r="D170" s="32"/>
      <c r="E170" t="s">
        <v>72</v>
      </c>
      <c r="F170" t="s">
        <v>71</v>
      </c>
      <c r="G170" s="31">
        <v>3027</v>
      </c>
      <c r="H170" s="29">
        <f>VLOOKUP(E170,'[2]Presupuesto a octubre'!$A$7:$L$3092,4,FALSE)</f>
        <v>27737893</v>
      </c>
      <c r="I170" s="29">
        <f>VLOOKUP(E170,'[2]Presupuesto a octubre'!$A$7:$L$3092,7,FALSE)</f>
        <v>0</v>
      </c>
      <c r="J170" s="30">
        <f>H170+I170</f>
        <v>27737893</v>
      </c>
      <c r="K170" s="29"/>
      <c r="L170" s="29"/>
      <c r="M170" s="29">
        <f>VLOOKUP(E170,'[2]Presupuesto a octubre'!$A$7:$L$3092,10,FALSE)</f>
        <v>19460762.84</v>
      </c>
      <c r="N170" s="28">
        <f>VLOOKUP(E170,'[2]Presupuesto a octubre'!$A$7:$L$3092,9,FALSE)</f>
        <v>16800382.140000001</v>
      </c>
      <c r="O170" s="40"/>
      <c r="P170" s="21"/>
      <c r="Q170" s="20"/>
    </row>
    <row r="171" spans="2:17" ht="15" x14ac:dyDescent="0.25">
      <c r="B171" s="34"/>
      <c r="C171" s="33"/>
      <c r="D171" s="32"/>
      <c r="E171" t="s">
        <v>70</v>
      </c>
      <c r="F171" t="s">
        <v>69</v>
      </c>
      <c r="G171" s="31">
        <v>3027</v>
      </c>
      <c r="H171" s="29">
        <f>VLOOKUP(E171,'[2]Presupuesto a octubre'!$A$7:$L$3092,4,FALSE)</f>
        <v>16604755</v>
      </c>
      <c r="I171" s="29">
        <f>VLOOKUP(E171,'[2]Presupuesto a octubre'!$A$7:$L$3092,7,FALSE)</f>
        <v>0</v>
      </c>
      <c r="J171" s="30">
        <f>H171+I171</f>
        <v>16604755</v>
      </c>
      <c r="K171" s="29"/>
      <c r="L171" s="29"/>
      <c r="M171" s="29">
        <f>VLOOKUP(E171,'[2]Presupuesto a octubre'!$A$7:$L$3092,10,FALSE)</f>
        <v>10282121.619999999</v>
      </c>
      <c r="N171" s="28">
        <f>VLOOKUP(E171,'[2]Presupuesto a octubre'!$A$7:$L$3092,9,FALSE)</f>
        <v>9572521.1399999987</v>
      </c>
      <c r="O171" s="40"/>
      <c r="P171" s="21"/>
      <c r="Q171" s="20"/>
    </row>
    <row r="172" spans="2:17" ht="15" x14ac:dyDescent="0.25">
      <c r="B172" s="34"/>
      <c r="C172" s="33"/>
      <c r="D172" s="32"/>
      <c r="E172" t="s">
        <v>68</v>
      </c>
      <c r="F172" t="s">
        <v>67</v>
      </c>
      <c r="G172" s="31">
        <v>3027</v>
      </c>
      <c r="H172" s="29">
        <f>VLOOKUP(E172,'[2]Presupuesto a octubre'!$A$7:$L$3092,4,FALSE)</f>
        <v>746828</v>
      </c>
      <c r="I172" s="29">
        <f>VLOOKUP(E172,'[2]Presupuesto a octubre'!$A$7:$L$3092,7,FALSE)</f>
        <v>0</v>
      </c>
      <c r="J172" s="30">
        <f>H172+I172</f>
        <v>746828</v>
      </c>
      <c r="K172" s="29"/>
      <c r="L172" s="29"/>
      <c r="M172" s="29">
        <f>VLOOKUP(E172,'[2]Presupuesto a octubre'!$A$7:$L$3092,10,FALSE)</f>
        <v>363381.05</v>
      </c>
      <c r="N172" s="28">
        <f>VLOOKUP(E172,'[2]Presupuesto a octubre'!$A$7:$L$3092,9,FALSE)</f>
        <v>307741.05</v>
      </c>
      <c r="O172" s="40"/>
      <c r="P172" s="21"/>
      <c r="Q172" s="20"/>
    </row>
    <row r="173" spans="2:17" ht="15" x14ac:dyDescent="0.25">
      <c r="B173" s="34"/>
      <c r="C173" s="33"/>
      <c r="D173" s="32"/>
      <c r="E173" t="s">
        <v>66</v>
      </c>
      <c r="F173" t="s">
        <v>65</v>
      </c>
      <c r="G173" s="31">
        <v>3027</v>
      </c>
      <c r="H173" s="29">
        <f>VLOOKUP(E173,'[2]Presupuesto a octubre'!$A$7:$L$3092,4,FALSE)</f>
        <v>1125737</v>
      </c>
      <c r="I173" s="29">
        <f>VLOOKUP(E173,'[2]Presupuesto a octubre'!$A$7:$L$3092,7,FALSE)</f>
        <v>0</v>
      </c>
      <c r="J173" s="30">
        <f>H173+I173</f>
        <v>1125737</v>
      </c>
      <c r="K173" s="29"/>
      <c r="L173" s="29"/>
      <c r="M173" s="29">
        <f>VLOOKUP(E173,'[2]Presupuesto a octubre'!$A$7:$L$3092,10,FALSE)</f>
        <v>930238.32000000007</v>
      </c>
      <c r="N173" s="28">
        <f>VLOOKUP(E173,'[2]Presupuesto a octubre'!$A$7:$L$3092,9,FALSE)</f>
        <v>666515.84000000008</v>
      </c>
      <c r="O173" s="40"/>
      <c r="P173" s="21"/>
      <c r="Q173" s="20"/>
    </row>
    <row r="174" spans="2:17" ht="15" x14ac:dyDescent="0.25">
      <c r="B174" s="34"/>
      <c r="C174" s="33"/>
      <c r="D174" s="32"/>
      <c r="E174" t="s">
        <v>64</v>
      </c>
      <c r="F174" t="s">
        <v>63</v>
      </c>
      <c r="G174" s="31">
        <v>3027</v>
      </c>
      <c r="H174" s="29">
        <f>VLOOKUP(E174,'[2]Presupuesto a octubre'!$A$7:$L$3092,4,FALSE)</f>
        <v>74500</v>
      </c>
      <c r="I174" s="29">
        <f>VLOOKUP(E174,'[2]Presupuesto a octubre'!$A$7:$L$3092,7,FALSE)</f>
        <v>0</v>
      </c>
      <c r="J174" s="30">
        <f>H174+I174</f>
        <v>74500</v>
      </c>
      <c r="K174" s="29"/>
      <c r="L174" s="29"/>
      <c r="M174" s="29">
        <f>VLOOKUP(E174,'[2]Presupuesto a octubre'!$A$7:$L$3092,10,FALSE)</f>
        <v>65681.58</v>
      </c>
      <c r="N174" s="28">
        <f>VLOOKUP(E174,'[2]Presupuesto a octubre'!$A$7:$L$3092,9,FALSE)</f>
        <v>65681.58</v>
      </c>
      <c r="O174" s="40"/>
      <c r="P174" s="21"/>
      <c r="Q174" s="20"/>
    </row>
    <row r="175" spans="2:17" ht="15" x14ac:dyDescent="0.25">
      <c r="B175" s="34"/>
      <c r="C175" s="33"/>
      <c r="D175" s="32"/>
      <c r="E175" t="s">
        <v>62</v>
      </c>
      <c r="F175" t="s">
        <v>61</v>
      </c>
      <c r="G175" s="31">
        <v>3027</v>
      </c>
      <c r="H175" s="29">
        <f>VLOOKUP(E175,'[2]Presupuesto a octubre'!$A$7:$L$3092,4,FALSE)</f>
        <v>34654896</v>
      </c>
      <c r="I175" s="29">
        <f>VLOOKUP(E175,'[2]Presupuesto a octubre'!$A$7:$L$3092,7,FALSE)</f>
        <v>0</v>
      </c>
      <c r="J175" s="30">
        <f>H175+I175</f>
        <v>34654896</v>
      </c>
      <c r="K175" s="29"/>
      <c r="L175" s="29"/>
      <c r="M175" s="29">
        <f>VLOOKUP(E175,'[2]Presupuesto a octubre'!$A$7:$L$3092,10,FALSE)</f>
        <v>32207494.249999996</v>
      </c>
      <c r="N175" s="28">
        <f>VLOOKUP(E175,'[2]Presupuesto a octubre'!$A$7:$L$3092,9,FALSE)</f>
        <v>29676157.759999998</v>
      </c>
      <c r="O175" s="40"/>
      <c r="P175" s="21"/>
      <c r="Q175" s="20"/>
    </row>
    <row r="176" spans="2:17" ht="15" x14ac:dyDescent="0.25">
      <c r="B176" s="34"/>
      <c r="C176" s="33"/>
      <c r="D176" s="32"/>
      <c r="E176" t="s">
        <v>60</v>
      </c>
      <c r="F176" t="s">
        <v>59</v>
      </c>
      <c r="G176" s="31">
        <v>3027</v>
      </c>
      <c r="H176" s="29">
        <f>VLOOKUP(E176,'[2]Presupuesto a octubre'!$A$7:$L$3092,4,FALSE)</f>
        <v>3189375</v>
      </c>
      <c r="I176" s="29">
        <f>VLOOKUP(E176,'[2]Presupuesto a octubre'!$A$7:$L$3092,7,FALSE)</f>
        <v>0</v>
      </c>
      <c r="J176" s="30">
        <f>H176+I176</f>
        <v>3189375</v>
      </c>
      <c r="K176" s="29"/>
      <c r="L176" s="29"/>
      <c r="M176" s="29">
        <f>VLOOKUP(E176,'[2]Presupuesto a octubre'!$A$7:$L$3092,10,FALSE)</f>
        <v>3343989.14</v>
      </c>
      <c r="N176" s="28">
        <f>VLOOKUP(E176,'[2]Presupuesto a octubre'!$A$7:$L$3092,9,FALSE)</f>
        <v>2474227.7400000002</v>
      </c>
      <c r="O176" s="40"/>
      <c r="P176" s="21"/>
      <c r="Q176" s="20"/>
    </row>
    <row r="177" spans="2:17" ht="15" x14ac:dyDescent="0.25">
      <c r="B177" s="34"/>
      <c r="C177" s="33"/>
      <c r="D177" s="32"/>
      <c r="E177" t="s">
        <v>58</v>
      </c>
      <c r="F177" t="s">
        <v>57</v>
      </c>
      <c r="G177" s="31">
        <v>3027</v>
      </c>
      <c r="H177" s="29">
        <f>VLOOKUP(E177,'[2]Presupuesto a octubre'!$A$7:$L$3092,4,FALSE)</f>
        <v>124520</v>
      </c>
      <c r="I177" s="29">
        <f>VLOOKUP(E177,'[2]Presupuesto a octubre'!$A$7:$L$3092,7,FALSE)</f>
        <v>0</v>
      </c>
      <c r="J177" s="30">
        <f>H177+I177</f>
        <v>124520</v>
      </c>
      <c r="K177" s="29"/>
      <c r="L177" s="29"/>
      <c r="M177" s="29">
        <f>VLOOKUP(E177,'[2]Presupuesto a octubre'!$A$7:$L$3092,10,FALSE)</f>
        <v>452870.97</v>
      </c>
      <c r="N177" s="28">
        <f>VLOOKUP(E177,'[2]Presupuesto a octubre'!$A$7:$L$3092,9,FALSE)</f>
        <v>308962.07999999996</v>
      </c>
      <c r="O177" s="40"/>
      <c r="P177" s="21"/>
      <c r="Q177" s="20"/>
    </row>
    <row r="178" spans="2:17" ht="15" x14ac:dyDescent="0.25">
      <c r="B178" s="34"/>
      <c r="C178" s="33"/>
      <c r="D178" s="32"/>
      <c r="E178" t="s">
        <v>56</v>
      </c>
      <c r="F178" t="s">
        <v>55</v>
      </c>
      <c r="G178" s="31">
        <v>3027</v>
      </c>
      <c r="H178" s="29"/>
      <c r="I178" s="29"/>
      <c r="J178" s="30"/>
      <c r="K178" s="29"/>
      <c r="L178" s="29"/>
      <c r="M178" s="29"/>
      <c r="N178" s="28"/>
      <c r="O178" s="40"/>
      <c r="P178" s="21"/>
      <c r="Q178" s="20"/>
    </row>
    <row r="179" spans="2:17" ht="15" x14ac:dyDescent="0.25">
      <c r="B179" s="34"/>
      <c r="C179" s="33"/>
      <c r="D179" s="32"/>
      <c r="E179" t="s">
        <v>54</v>
      </c>
      <c r="F179" t="s">
        <v>53</v>
      </c>
      <c r="G179" s="31">
        <v>3027</v>
      </c>
      <c r="H179" s="29">
        <f>VLOOKUP(E179,'[2]Presupuesto a octubre'!$A$7:$L$3092,4,FALSE)</f>
        <v>2872442</v>
      </c>
      <c r="I179" s="29">
        <f>VLOOKUP(E179,'[2]Presupuesto a octubre'!$A$7:$L$3092,7,FALSE)</f>
        <v>0</v>
      </c>
      <c r="J179" s="30">
        <f>H179+I179</f>
        <v>2872442</v>
      </c>
      <c r="K179" s="29"/>
      <c r="L179" s="29"/>
      <c r="M179" s="29">
        <f>VLOOKUP(E179,'[2]Presupuesto a octubre'!$A$7:$L$3092,10,FALSE)</f>
        <v>3067204.21</v>
      </c>
      <c r="N179" s="28">
        <f>VLOOKUP(E179,'[2]Presupuesto a octubre'!$A$7:$L$3092,9,FALSE)</f>
        <v>2010652.5399999998</v>
      </c>
      <c r="O179" s="40"/>
      <c r="P179" s="21"/>
      <c r="Q179" s="20"/>
    </row>
    <row r="180" spans="2:17" ht="15" x14ac:dyDescent="0.25">
      <c r="B180" s="34"/>
      <c r="C180" s="33"/>
      <c r="D180" s="32"/>
      <c r="E180" t="s">
        <v>52</v>
      </c>
      <c r="F180" t="s">
        <v>51</v>
      </c>
      <c r="G180" s="31">
        <v>3027</v>
      </c>
      <c r="H180" s="29">
        <v>0</v>
      </c>
      <c r="I180" s="29">
        <v>0</v>
      </c>
      <c r="J180" s="30">
        <f>H180+I180</f>
        <v>0</v>
      </c>
      <c r="K180" s="29"/>
      <c r="L180" s="29"/>
      <c r="M180" s="29">
        <v>0</v>
      </c>
      <c r="N180" s="28">
        <v>0</v>
      </c>
      <c r="O180" s="40"/>
      <c r="P180" s="21"/>
      <c r="Q180" s="20"/>
    </row>
    <row r="181" spans="2:17" ht="15" x14ac:dyDescent="0.25">
      <c r="B181" s="34"/>
      <c r="C181" s="33"/>
      <c r="D181" s="32"/>
      <c r="E181" t="s">
        <v>50</v>
      </c>
      <c r="F181" t="s">
        <v>49</v>
      </c>
      <c r="G181" s="31">
        <v>3027</v>
      </c>
      <c r="H181" s="29">
        <f>VLOOKUP(E181,'[2]Presupuesto a octubre'!$A$7:$L$3092,4,FALSE)</f>
        <v>90500</v>
      </c>
      <c r="I181" s="29">
        <f>VLOOKUP(E181,'[2]Presupuesto a octubre'!$A$7:$L$3092,7,FALSE)</f>
        <v>0</v>
      </c>
      <c r="J181" s="30">
        <f>H181+I181</f>
        <v>90500</v>
      </c>
      <c r="K181" s="29"/>
      <c r="L181" s="29"/>
      <c r="M181" s="29">
        <f>VLOOKUP(E181,'[2]Presupuesto a octubre'!$A$7:$L$3092,10,FALSE)</f>
        <v>667413.26</v>
      </c>
      <c r="N181" s="28">
        <f>VLOOKUP(E181,'[2]Presupuesto a octubre'!$A$7:$L$3092,9,FALSE)</f>
        <v>458174.25999999995</v>
      </c>
      <c r="O181" s="40"/>
      <c r="P181" s="21"/>
      <c r="Q181" s="20"/>
    </row>
    <row r="182" spans="2:17" ht="15" x14ac:dyDescent="0.25">
      <c r="B182" s="34"/>
      <c r="C182" s="33"/>
      <c r="D182" s="32"/>
      <c r="E182" t="s">
        <v>48</v>
      </c>
      <c r="F182" t="s">
        <v>47</v>
      </c>
      <c r="G182" s="31">
        <v>3027</v>
      </c>
      <c r="H182" s="29">
        <f>VLOOKUP(E182,'[2]Presupuesto a octubre'!$A$7:$L$3092,4,FALSE)</f>
        <v>74000</v>
      </c>
      <c r="I182" s="29">
        <f>VLOOKUP(E182,'[2]Presupuesto a octubre'!$A$7:$L$3092,7,FALSE)</f>
        <v>0</v>
      </c>
      <c r="J182" s="30">
        <f>H182+I182</f>
        <v>74000</v>
      </c>
      <c r="K182" s="29"/>
      <c r="L182" s="29"/>
      <c r="M182" s="29">
        <f>VLOOKUP(E182,'[2]Presupuesto a octubre'!$A$7:$L$3092,10,FALSE)</f>
        <v>502857.75999999995</v>
      </c>
      <c r="N182" s="28">
        <f>VLOOKUP(E182,'[2]Presupuesto a octubre'!$A$7:$L$3092,9,FALSE)</f>
        <v>432977.56</v>
      </c>
      <c r="O182" s="40"/>
      <c r="P182" s="21"/>
      <c r="Q182" s="20"/>
    </row>
    <row r="183" spans="2:17" ht="15" x14ac:dyDescent="0.25">
      <c r="B183" s="34"/>
      <c r="C183" s="33"/>
      <c r="D183" s="32"/>
      <c r="E183" t="s">
        <v>46</v>
      </c>
      <c r="F183" t="s">
        <v>45</v>
      </c>
      <c r="G183" s="31">
        <v>3027</v>
      </c>
      <c r="H183" s="29">
        <f>VLOOKUP(E183,'[2]Presupuesto a octubre'!$A$7:$L$3092,4,FALSE)</f>
        <v>763405</v>
      </c>
      <c r="I183" s="29">
        <f>VLOOKUP(E183,'[2]Presupuesto a octubre'!$A$7:$L$3092,7,FALSE)</f>
        <v>0</v>
      </c>
      <c r="J183" s="30">
        <f>H183+I183</f>
        <v>763405</v>
      </c>
      <c r="K183" s="29"/>
      <c r="L183" s="29"/>
      <c r="M183" s="29">
        <f>VLOOKUP(E183,'[2]Presupuesto a octubre'!$A$7:$L$3092,10,FALSE)</f>
        <v>775616.64999999991</v>
      </c>
      <c r="N183" s="28">
        <f>VLOOKUP(E183,'[2]Presupuesto a octubre'!$A$7:$L$3092,9,FALSE)</f>
        <v>646273.96</v>
      </c>
      <c r="O183" s="40"/>
      <c r="P183" s="21"/>
      <c r="Q183" s="20"/>
    </row>
    <row r="184" spans="2:17" ht="15" x14ac:dyDescent="0.25">
      <c r="B184" s="34"/>
      <c r="C184" s="33"/>
      <c r="D184" s="32"/>
      <c r="E184" t="s">
        <v>44</v>
      </c>
      <c r="F184" t="s">
        <v>43</v>
      </c>
      <c r="G184" s="31">
        <v>3027</v>
      </c>
      <c r="H184" s="29">
        <f>VLOOKUP(E184,'[2]Presupuesto a octubre'!$A$7:$L$3092,4,FALSE)</f>
        <v>126065</v>
      </c>
      <c r="I184" s="29">
        <f>VLOOKUP(E184,'[2]Presupuesto a octubre'!$A$7:$L$3092,7,FALSE)</f>
        <v>0</v>
      </c>
      <c r="J184" s="30">
        <f>H184+I184</f>
        <v>126065</v>
      </c>
      <c r="K184" s="29"/>
      <c r="L184" s="29"/>
      <c r="M184" s="29">
        <f>VLOOKUP(E184,'[2]Presupuesto a octubre'!$A$7:$L$3092,10,FALSE)</f>
        <v>111169.23999999999</v>
      </c>
      <c r="N184" s="28">
        <f>VLOOKUP(E184,'[2]Presupuesto a octubre'!$A$7:$L$3092,9,FALSE)</f>
        <v>92348.02</v>
      </c>
      <c r="O184" s="40"/>
      <c r="P184" s="21"/>
      <c r="Q184" s="20"/>
    </row>
    <row r="185" spans="2:17" ht="15" x14ac:dyDescent="0.25">
      <c r="B185" s="34"/>
      <c r="C185" s="33"/>
      <c r="D185" s="32"/>
      <c r="E185" t="s">
        <v>42</v>
      </c>
      <c r="F185" t="s">
        <v>41</v>
      </c>
      <c r="G185" s="31">
        <v>3027</v>
      </c>
      <c r="H185" s="29">
        <f>VLOOKUP(E185,'[2]Presupuesto a octubre'!$A$7:$L$3092,4,FALSE)</f>
        <v>20893832</v>
      </c>
      <c r="I185" s="29">
        <f>VLOOKUP(E185,'[2]Presupuesto a octubre'!$A$7:$L$3092,7,FALSE)</f>
        <v>0</v>
      </c>
      <c r="J185" s="30">
        <f>H185+I185</f>
        <v>20893832</v>
      </c>
      <c r="K185" s="29"/>
      <c r="L185" s="29"/>
      <c r="M185" s="29">
        <f>VLOOKUP(E185,'[2]Presupuesto a octubre'!$A$7:$L$3092,10,FALSE)</f>
        <v>17661709.050000001</v>
      </c>
      <c r="N185" s="28">
        <f>VLOOKUP(E185,'[2]Presupuesto a octubre'!$A$7:$L$3092,9,FALSE)</f>
        <v>14299292.650000002</v>
      </c>
      <c r="O185" s="40"/>
      <c r="P185" s="21"/>
      <c r="Q185" s="20"/>
    </row>
    <row r="186" spans="2:17" ht="15" x14ac:dyDescent="0.25">
      <c r="B186" s="34"/>
      <c r="C186" s="33"/>
      <c r="D186" s="32"/>
      <c r="E186" t="s">
        <v>40</v>
      </c>
      <c r="F186" t="s">
        <v>39</v>
      </c>
      <c r="G186" s="31">
        <v>3027</v>
      </c>
      <c r="H186" s="29">
        <f>VLOOKUP(E186,'[2]Presupuesto a octubre'!$A$7:$L$3092,4,FALSE)</f>
        <v>7760626</v>
      </c>
      <c r="I186" s="29">
        <f>VLOOKUP(E186,'[2]Presupuesto a octubre'!$A$7:$L$3092,7,FALSE)</f>
        <v>0</v>
      </c>
      <c r="J186" s="30">
        <f>H186+I186</f>
        <v>7760626</v>
      </c>
      <c r="K186" s="29"/>
      <c r="L186" s="29"/>
      <c r="M186" s="29">
        <f>VLOOKUP(E186,'[2]Presupuesto a octubre'!$A$7:$L$3092,10,FALSE)</f>
        <v>4003661.5399999996</v>
      </c>
      <c r="N186" s="28">
        <f>VLOOKUP(E186,'[2]Presupuesto a octubre'!$A$7:$L$3092,9,FALSE)</f>
        <v>4003661.5399999996</v>
      </c>
      <c r="O186" s="40"/>
      <c r="P186" s="21"/>
      <c r="Q186" s="20"/>
    </row>
    <row r="187" spans="2:17" x14ac:dyDescent="0.2">
      <c r="B187" s="34"/>
      <c r="C187" s="33"/>
      <c r="D187" s="32"/>
      <c r="E187" s="39"/>
      <c r="F187" s="39"/>
      <c r="G187" s="39"/>
      <c r="H187" s="38"/>
      <c r="I187" s="38"/>
      <c r="J187" s="30"/>
      <c r="K187" s="38"/>
      <c r="L187" s="38"/>
      <c r="M187" s="38"/>
      <c r="N187" s="30"/>
      <c r="O187" s="27"/>
      <c r="P187" s="21"/>
      <c r="Q187" s="20"/>
    </row>
    <row r="188" spans="2:17" x14ac:dyDescent="0.2">
      <c r="B188" s="34"/>
      <c r="C188" s="37" t="s">
        <v>38</v>
      </c>
      <c r="D188" s="36"/>
      <c r="E188" s="31"/>
      <c r="F188" s="31">
        <f>SUM(F189:F189)</f>
        <v>0</v>
      </c>
      <c r="G188" s="31">
        <v>3027</v>
      </c>
      <c r="H188" s="35">
        <f>SUM(H189:H206)</f>
        <v>988956</v>
      </c>
      <c r="I188" s="35">
        <f>SUM(I189:I206)</f>
        <v>0</v>
      </c>
      <c r="J188" s="35">
        <f>SUM(J189:J206)</f>
        <v>988956</v>
      </c>
      <c r="K188" s="35">
        <f>SUM(K189:K206)</f>
        <v>0</v>
      </c>
      <c r="L188" s="35">
        <f>SUM(L189:L206)</f>
        <v>0</v>
      </c>
      <c r="M188" s="35">
        <f>SUM(M189:M206)</f>
        <v>571083.51</v>
      </c>
      <c r="N188" s="35">
        <f>SUM(N189:N206)</f>
        <v>571083.51</v>
      </c>
      <c r="O188" s="35">
        <f>SUM(O189:O206)</f>
        <v>0</v>
      </c>
      <c r="P188" s="21">
        <f>L188/H188</f>
        <v>0</v>
      </c>
      <c r="Q188" s="20">
        <f>L188/J188</f>
        <v>0</v>
      </c>
    </row>
    <row r="189" spans="2:17" ht="15" x14ac:dyDescent="0.25">
      <c r="B189" s="34"/>
      <c r="C189" s="33"/>
      <c r="D189" s="32"/>
      <c r="E189" t="s">
        <v>37</v>
      </c>
      <c r="F189" t="s">
        <v>36</v>
      </c>
      <c r="G189" s="31">
        <v>3027</v>
      </c>
      <c r="H189" s="29">
        <v>0</v>
      </c>
      <c r="I189" s="29">
        <v>0</v>
      </c>
      <c r="J189" s="30">
        <f>H189+I189</f>
        <v>0</v>
      </c>
      <c r="K189" s="29"/>
      <c r="L189" s="29"/>
      <c r="M189" s="29">
        <v>0</v>
      </c>
      <c r="N189" s="28">
        <v>0</v>
      </c>
      <c r="O189" s="27">
        <f>+H189-L189</f>
        <v>0</v>
      </c>
      <c r="P189" s="21" t="e">
        <f>L189/H189</f>
        <v>#DIV/0!</v>
      </c>
      <c r="Q189" s="20" t="e">
        <f>L189/J189</f>
        <v>#DIV/0!</v>
      </c>
    </row>
    <row r="190" spans="2:17" ht="15" x14ac:dyDescent="0.25">
      <c r="B190" s="34"/>
      <c r="C190" s="33"/>
      <c r="D190" s="32"/>
      <c r="E190" t="s">
        <v>35</v>
      </c>
      <c r="F190" t="s">
        <v>34</v>
      </c>
      <c r="G190" s="31">
        <v>3027</v>
      </c>
      <c r="H190" s="29">
        <v>0</v>
      </c>
      <c r="I190" s="29">
        <v>0</v>
      </c>
      <c r="J190" s="30">
        <f>H190+I190</f>
        <v>0</v>
      </c>
      <c r="K190" s="29"/>
      <c r="L190" s="29"/>
      <c r="M190" s="29">
        <v>0</v>
      </c>
      <c r="N190" s="28">
        <v>0</v>
      </c>
      <c r="O190" s="27"/>
      <c r="P190" s="21"/>
      <c r="Q190" s="20"/>
    </row>
    <row r="191" spans="2:17" ht="15" x14ac:dyDescent="0.25">
      <c r="B191" s="34"/>
      <c r="C191" s="33"/>
      <c r="D191" s="32"/>
      <c r="E191" t="s">
        <v>33</v>
      </c>
      <c r="F191" t="s">
        <v>32</v>
      </c>
      <c r="G191" s="31">
        <v>3027</v>
      </c>
      <c r="H191" s="29">
        <v>0</v>
      </c>
      <c r="I191" s="29">
        <v>0</v>
      </c>
      <c r="J191" s="30">
        <f>H191+I191</f>
        <v>0</v>
      </c>
      <c r="K191" s="29"/>
      <c r="L191" s="29"/>
      <c r="M191" s="29">
        <v>0</v>
      </c>
      <c r="N191" s="28">
        <v>0</v>
      </c>
      <c r="O191" s="27"/>
      <c r="P191" s="21"/>
      <c r="Q191" s="20"/>
    </row>
    <row r="192" spans="2:17" ht="15" x14ac:dyDescent="0.25">
      <c r="B192" s="34"/>
      <c r="C192" s="33"/>
      <c r="D192" s="32"/>
      <c r="E192" t="s">
        <v>31</v>
      </c>
      <c r="F192" t="s">
        <v>30</v>
      </c>
      <c r="G192" s="31">
        <v>3027</v>
      </c>
      <c r="H192" s="29">
        <v>0</v>
      </c>
      <c r="I192" s="29">
        <v>0</v>
      </c>
      <c r="J192" s="30">
        <f>H192+I192</f>
        <v>0</v>
      </c>
      <c r="K192" s="29"/>
      <c r="L192" s="29"/>
      <c r="M192" s="29">
        <v>0</v>
      </c>
      <c r="N192" s="28">
        <v>0</v>
      </c>
      <c r="O192" s="27"/>
      <c r="P192" s="21"/>
      <c r="Q192" s="20"/>
    </row>
    <row r="193" spans="1:17" ht="15" x14ac:dyDescent="0.25">
      <c r="B193" s="34"/>
      <c r="C193" s="33"/>
      <c r="D193" s="32"/>
      <c r="E193" t="s">
        <v>29</v>
      </c>
      <c r="F193" t="s">
        <v>28</v>
      </c>
      <c r="G193" s="31">
        <v>3027</v>
      </c>
      <c r="H193" s="29">
        <v>0</v>
      </c>
      <c r="I193" s="29">
        <v>0</v>
      </c>
      <c r="J193" s="30">
        <f>H193+I193</f>
        <v>0</v>
      </c>
      <c r="K193" s="29"/>
      <c r="L193" s="29"/>
      <c r="M193" s="29">
        <v>0</v>
      </c>
      <c r="N193" s="28">
        <v>0</v>
      </c>
      <c r="O193" s="27"/>
      <c r="P193" s="21"/>
      <c r="Q193" s="20"/>
    </row>
    <row r="194" spans="1:17" ht="15" x14ac:dyDescent="0.25">
      <c r="B194" s="34"/>
      <c r="C194" s="33"/>
      <c r="D194" s="32"/>
      <c r="E194" t="s">
        <v>27</v>
      </c>
      <c r="F194" t="s">
        <v>26</v>
      </c>
      <c r="G194" s="31">
        <v>3027</v>
      </c>
      <c r="H194" s="29">
        <v>0</v>
      </c>
      <c r="I194" s="29">
        <v>0</v>
      </c>
      <c r="J194" s="30">
        <f>H194+I194</f>
        <v>0</v>
      </c>
      <c r="K194" s="29"/>
      <c r="L194" s="29"/>
      <c r="M194" s="29">
        <v>0</v>
      </c>
      <c r="N194" s="28">
        <v>0</v>
      </c>
      <c r="O194" s="27"/>
      <c r="P194" s="21"/>
      <c r="Q194" s="20"/>
    </row>
    <row r="195" spans="1:17" ht="15" x14ac:dyDescent="0.25">
      <c r="B195" s="34"/>
      <c r="C195" s="33"/>
      <c r="D195" s="32"/>
      <c r="E195" t="s">
        <v>25</v>
      </c>
      <c r="F195" t="s">
        <v>24</v>
      </c>
      <c r="G195" s="31">
        <v>3027</v>
      </c>
      <c r="H195" s="29">
        <v>0</v>
      </c>
      <c r="I195" s="29">
        <v>0</v>
      </c>
      <c r="J195" s="30">
        <f>H195+I195</f>
        <v>0</v>
      </c>
      <c r="K195" s="29"/>
      <c r="L195" s="29"/>
      <c r="M195" s="29">
        <v>0</v>
      </c>
      <c r="N195" s="28">
        <v>0</v>
      </c>
      <c r="O195" s="27"/>
      <c r="P195" s="21"/>
      <c r="Q195" s="20"/>
    </row>
    <row r="196" spans="1:17" ht="15" x14ac:dyDescent="0.25">
      <c r="B196" s="34"/>
      <c r="C196" s="33"/>
      <c r="D196" s="32"/>
      <c r="E196" t="s">
        <v>23</v>
      </c>
      <c r="F196" t="s">
        <v>22</v>
      </c>
      <c r="G196" s="31">
        <v>3027</v>
      </c>
      <c r="H196" s="29">
        <v>0</v>
      </c>
      <c r="I196" s="29">
        <v>0</v>
      </c>
      <c r="J196" s="30">
        <f>H196+I196</f>
        <v>0</v>
      </c>
      <c r="K196" s="29"/>
      <c r="L196" s="29"/>
      <c r="M196" s="29">
        <v>0</v>
      </c>
      <c r="N196" s="28">
        <v>0</v>
      </c>
      <c r="O196" s="27"/>
      <c r="P196" s="21"/>
      <c r="Q196" s="20"/>
    </row>
    <row r="197" spans="1:17" ht="15" x14ac:dyDescent="0.25">
      <c r="B197" s="34"/>
      <c r="C197" s="33"/>
      <c r="D197" s="32"/>
      <c r="E197" t="s">
        <v>21</v>
      </c>
      <c r="F197" t="s">
        <v>20</v>
      </c>
      <c r="G197" s="31">
        <v>3027</v>
      </c>
      <c r="H197" s="29">
        <v>0</v>
      </c>
      <c r="I197" s="29">
        <v>0</v>
      </c>
      <c r="J197" s="30">
        <f>H197+I197</f>
        <v>0</v>
      </c>
      <c r="K197" s="29"/>
      <c r="L197" s="29"/>
      <c r="M197" s="29">
        <v>0</v>
      </c>
      <c r="N197" s="28">
        <v>0</v>
      </c>
      <c r="O197" s="27"/>
      <c r="P197" s="21"/>
      <c r="Q197" s="20"/>
    </row>
    <row r="198" spans="1:17" ht="15" x14ac:dyDescent="0.25">
      <c r="B198" s="34"/>
      <c r="C198" s="33"/>
      <c r="D198" s="32"/>
      <c r="E198" t="s">
        <v>19</v>
      </c>
      <c r="F198" t="s">
        <v>18</v>
      </c>
      <c r="G198" s="31">
        <v>3027</v>
      </c>
      <c r="H198" s="29">
        <v>0</v>
      </c>
      <c r="I198" s="29">
        <v>0</v>
      </c>
      <c r="J198" s="30">
        <f>H198+I198</f>
        <v>0</v>
      </c>
      <c r="K198" s="29"/>
      <c r="L198" s="29"/>
      <c r="M198" s="29">
        <v>0</v>
      </c>
      <c r="N198" s="28">
        <v>0</v>
      </c>
      <c r="O198" s="27"/>
      <c r="P198" s="21"/>
      <c r="Q198" s="20"/>
    </row>
    <row r="199" spans="1:17" ht="15" x14ac:dyDescent="0.25">
      <c r="B199" s="34"/>
      <c r="C199" s="33"/>
      <c r="D199" s="32"/>
      <c r="E199" t="s">
        <v>17</v>
      </c>
      <c r="F199" t="s">
        <v>16</v>
      </c>
      <c r="G199" s="31">
        <v>3027</v>
      </c>
      <c r="H199" s="29">
        <v>0</v>
      </c>
      <c r="I199" s="29">
        <v>0</v>
      </c>
      <c r="J199" s="30">
        <f>H199+I199</f>
        <v>0</v>
      </c>
      <c r="K199" s="29"/>
      <c r="L199" s="29"/>
      <c r="M199" s="29">
        <v>0</v>
      </c>
      <c r="N199" s="28">
        <v>0</v>
      </c>
      <c r="O199" s="27"/>
      <c r="P199" s="21"/>
      <c r="Q199" s="20"/>
    </row>
    <row r="200" spans="1:17" ht="15" x14ac:dyDescent="0.25">
      <c r="B200" s="34"/>
      <c r="C200" s="33"/>
      <c r="D200" s="32"/>
      <c r="E200" t="s">
        <v>15</v>
      </c>
      <c r="F200" t="s">
        <v>14</v>
      </c>
      <c r="G200" s="31">
        <v>3027</v>
      </c>
      <c r="H200" s="29">
        <v>0</v>
      </c>
      <c r="I200" s="29">
        <v>0</v>
      </c>
      <c r="J200" s="30">
        <f>H200+I200</f>
        <v>0</v>
      </c>
      <c r="K200" s="29"/>
      <c r="L200" s="29"/>
      <c r="M200" s="29">
        <v>0</v>
      </c>
      <c r="N200" s="28">
        <v>0</v>
      </c>
      <c r="O200" s="27"/>
      <c r="P200" s="21"/>
      <c r="Q200" s="20"/>
    </row>
    <row r="201" spans="1:17" ht="15" x14ac:dyDescent="0.25">
      <c r="B201" s="34"/>
      <c r="C201" s="33"/>
      <c r="D201" s="32"/>
      <c r="E201" t="s">
        <v>13</v>
      </c>
      <c r="F201" t="s">
        <v>12</v>
      </c>
      <c r="G201" s="31">
        <v>3027</v>
      </c>
      <c r="H201" s="29">
        <v>0</v>
      </c>
      <c r="I201" s="29">
        <v>0</v>
      </c>
      <c r="J201" s="30">
        <f>H201+I201</f>
        <v>0</v>
      </c>
      <c r="K201" s="29"/>
      <c r="L201" s="29"/>
      <c r="M201" s="29">
        <v>0</v>
      </c>
      <c r="N201" s="28">
        <v>0</v>
      </c>
      <c r="O201" s="27"/>
      <c r="P201" s="21"/>
      <c r="Q201" s="20"/>
    </row>
    <row r="202" spans="1:17" ht="15" x14ac:dyDescent="0.25">
      <c r="B202" s="34"/>
      <c r="C202" s="33"/>
      <c r="D202" s="32"/>
      <c r="E202" t="s">
        <v>11</v>
      </c>
      <c r="F202" t="s">
        <v>10</v>
      </c>
      <c r="G202" s="31">
        <v>3027</v>
      </c>
      <c r="H202" s="29">
        <v>0</v>
      </c>
      <c r="I202" s="29">
        <v>0</v>
      </c>
      <c r="J202" s="30">
        <f>H202+I202</f>
        <v>0</v>
      </c>
      <c r="K202" s="29"/>
      <c r="L202" s="29"/>
      <c r="M202" s="29">
        <v>0</v>
      </c>
      <c r="N202" s="28">
        <v>0</v>
      </c>
      <c r="O202" s="27"/>
      <c r="P202" s="21"/>
      <c r="Q202" s="20"/>
    </row>
    <row r="203" spans="1:17" ht="15" x14ac:dyDescent="0.25">
      <c r="B203" s="34"/>
      <c r="C203" s="33"/>
      <c r="D203" s="32"/>
      <c r="E203" t="s">
        <v>9</v>
      </c>
      <c r="F203" t="s">
        <v>8</v>
      </c>
      <c r="G203" s="31">
        <v>3027</v>
      </c>
      <c r="H203" s="29">
        <v>0</v>
      </c>
      <c r="I203" s="29">
        <v>0</v>
      </c>
      <c r="J203" s="30">
        <f>H203+I203</f>
        <v>0</v>
      </c>
      <c r="K203" s="29"/>
      <c r="L203" s="29"/>
      <c r="M203" s="29">
        <v>0</v>
      </c>
      <c r="N203" s="28">
        <v>0</v>
      </c>
      <c r="O203" s="27"/>
      <c r="P203" s="21"/>
      <c r="Q203" s="20"/>
    </row>
    <row r="204" spans="1:17" ht="15" x14ac:dyDescent="0.25">
      <c r="B204" s="34"/>
      <c r="C204" s="33"/>
      <c r="D204" s="32"/>
      <c r="E204" t="s">
        <v>7</v>
      </c>
      <c r="F204" t="s">
        <v>6</v>
      </c>
      <c r="G204" s="31">
        <v>3027</v>
      </c>
      <c r="H204" s="29">
        <f>VLOOKUP(E204,'[2]Presupuesto a octubre'!$A$7:$L$3092,4,FALSE)</f>
        <v>988956</v>
      </c>
      <c r="I204" s="29">
        <f>VLOOKUP(E204,'[2]Presupuesto a octubre'!$A$7:$L$3092,7,FALSE)</f>
        <v>0</v>
      </c>
      <c r="J204" s="30">
        <f>H204+I204</f>
        <v>988956</v>
      </c>
      <c r="K204" s="29"/>
      <c r="L204" s="29"/>
      <c r="M204" s="29">
        <f>VLOOKUP(E204,'[2]Presupuesto a octubre'!$A$7:$L$3092,10,FALSE)</f>
        <v>571083.51</v>
      </c>
      <c r="N204" s="28">
        <f>VLOOKUP(E204,'[2]Presupuesto a octubre'!$A$7:$L$3092,9,FALSE)</f>
        <v>571083.51</v>
      </c>
      <c r="O204" s="27"/>
      <c r="P204" s="21"/>
      <c r="Q204" s="20"/>
    </row>
    <row r="205" spans="1:17" ht="15" x14ac:dyDescent="0.25">
      <c r="B205" s="34"/>
      <c r="C205" s="33"/>
      <c r="D205" s="32"/>
      <c r="E205" t="s">
        <v>5</v>
      </c>
      <c r="F205" t="s">
        <v>4</v>
      </c>
      <c r="G205" s="31">
        <v>3027</v>
      </c>
      <c r="H205" s="29">
        <v>0</v>
      </c>
      <c r="I205" s="29">
        <v>0</v>
      </c>
      <c r="J205" s="30">
        <f>H205+I205</f>
        <v>0</v>
      </c>
      <c r="K205" s="29"/>
      <c r="L205" s="29"/>
      <c r="M205" s="29">
        <v>0</v>
      </c>
      <c r="N205" s="28">
        <v>0</v>
      </c>
      <c r="O205" s="27"/>
      <c r="P205" s="21"/>
      <c r="Q205" s="20"/>
    </row>
    <row r="206" spans="1:17" ht="15" x14ac:dyDescent="0.25">
      <c r="B206" s="34"/>
      <c r="C206" s="33"/>
      <c r="D206" s="32"/>
      <c r="E206" t="s">
        <v>3</v>
      </c>
      <c r="F206" t="s">
        <v>2</v>
      </c>
      <c r="G206" s="31">
        <v>3027</v>
      </c>
      <c r="H206" s="29">
        <v>0</v>
      </c>
      <c r="I206" s="29">
        <v>0</v>
      </c>
      <c r="J206" s="30">
        <f>H206+I206</f>
        <v>0</v>
      </c>
      <c r="K206" s="29"/>
      <c r="L206" s="29"/>
      <c r="M206" s="29">
        <v>0</v>
      </c>
      <c r="N206" s="28">
        <v>0</v>
      </c>
      <c r="O206" s="27"/>
      <c r="P206" s="21"/>
      <c r="Q206" s="20"/>
    </row>
    <row r="207" spans="1:17" x14ac:dyDescent="0.2">
      <c r="B207" s="26"/>
      <c r="C207" s="25"/>
      <c r="D207" s="24"/>
      <c r="E207" s="23"/>
      <c r="F207" s="23"/>
      <c r="G207" s="22"/>
      <c r="H207" s="22"/>
      <c r="I207" s="22"/>
      <c r="J207" s="22"/>
      <c r="K207" s="22"/>
      <c r="L207" s="22"/>
      <c r="M207" s="22"/>
      <c r="N207" s="22"/>
      <c r="O207" s="22"/>
      <c r="P207" s="21"/>
      <c r="Q207" s="20"/>
    </row>
    <row r="208" spans="1:17" s="11" customFormat="1" x14ac:dyDescent="0.2">
      <c r="A208" s="19"/>
      <c r="B208" s="18"/>
      <c r="C208" s="17" t="s">
        <v>1</v>
      </c>
      <c r="D208" s="16"/>
      <c r="E208" s="15"/>
      <c r="F208" s="15"/>
      <c r="G208" s="15"/>
      <c r="H208" s="14">
        <f>H188+H169+H166+H147+H127+H124+H106+H87+H63+H27+H10</f>
        <v>1806116166</v>
      </c>
      <c r="I208" s="14">
        <f>I188+I169+I166+I147+I127+I124+I106+I87+I63+I27+I10</f>
        <v>0</v>
      </c>
      <c r="J208" s="14">
        <f>J188+J169+J166+J147+J127+J124+J106+J87+J63+J27+J10</f>
        <v>1806116166</v>
      </c>
      <c r="K208" s="14">
        <f>K188+K169+K166+K147+K127+K124+K106+K87+K63+K27+K10</f>
        <v>0</v>
      </c>
      <c r="L208" s="14">
        <f>L188+L169+L166+L147+L127+L124+L106+L87+L63+L27+L10</f>
        <v>0</v>
      </c>
      <c r="M208" s="14">
        <f>M188+M169+M166+M147+M127+M124+M106+M87+M63+M27+M10</f>
        <v>1637969722.7000003</v>
      </c>
      <c r="N208" s="14">
        <f>N188+N169+N166+N147+N127+N124+N106+N87+N63+N27+N10</f>
        <v>1395938643.1900001</v>
      </c>
      <c r="O208" s="14">
        <f>O188+O169+O166+O147+O127+O124+O106+O87+O63+O27+O10</f>
        <v>64988062</v>
      </c>
      <c r="P208" s="13"/>
      <c r="Q208" s="12"/>
    </row>
    <row r="209" spans="2:15" x14ac:dyDescent="0.2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2:15" x14ac:dyDescent="0.2">
      <c r="B210" s="10" t="s">
        <v>0</v>
      </c>
      <c r="G210" s="2"/>
      <c r="H210" s="2"/>
      <c r="I210" s="2"/>
      <c r="J210" s="2"/>
      <c r="K210" s="2"/>
      <c r="L210" s="2"/>
      <c r="M210" s="2"/>
      <c r="N210" s="2"/>
      <c r="O210" s="2"/>
    </row>
    <row r="219" spans="2:15" x14ac:dyDescent="0.2">
      <c r="D219" s="9"/>
      <c r="H219" s="9"/>
      <c r="I219" s="9"/>
      <c r="J219" s="9"/>
      <c r="K219" s="9"/>
      <c r="L219" s="9"/>
    </row>
    <row r="220" spans="2:15" ht="15" customHeight="1" x14ac:dyDescent="0.2">
      <c r="D220" s="8" t="str">
        <f>+[1]EA!$C$62</f>
        <v>Mtro. Alberto de la Luz Socorro Diosdado</v>
      </c>
      <c r="E220" s="8"/>
      <c r="H220" s="7"/>
      <c r="I220" s="7"/>
      <c r="J220" s="7"/>
      <c r="K220" s="7"/>
      <c r="L220" s="7"/>
      <c r="M220" s="6" t="str">
        <f>+[1]EA!$G$62</f>
        <v>Lic. Lucía González Muñoz</v>
      </c>
      <c r="N220" s="6"/>
      <c r="O220" s="6"/>
    </row>
    <row r="221" spans="2:15" ht="15" customHeight="1" x14ac:dyDescent="0.2">
      <c r="D221" s="5" t="str">
        <f>+[1]EA!$C$63</f>
        <v>Director General</v>
      </c>
      <c r="E221" s="5"/>
      <c r="H221" s="4"/>
      <c r="I221" s="4"/>
      <c r="J221" s="4"/>
      <c r="K221" s="4"/>
      <c r="L221" s="4"/>
      <c r="M221" s="3" t="str">
        <f>+[1]EA!$G$63</f>
        <v>Directora de Administración</v>
      </c>
      <c r="N221" s="3"/>
      <c r="O221" s="3"/>
    </row>
  </sheetData>
  <mergeCells count="26">
    <mergeCell ref="C127:D127"/>
    <mergeCell ref="C169:D169"/>
    <mergeCell ref="B1:O1"/>
    <mergeCell ref="B2:O2"/>
    <mergeCell ref="B3:O3"/>
    <mergeCell ref="B7:D9"/>
    <mergeCell ref="E7:E9"/>
    <mergeCell ref="G7:G9"/>
    <mergeCell ref="H7:N7"/>
    <mergeCell ref="O7:O8"/>
    <mergeCell ref="C124:D124"/>
    <mergeCell ref="P7:Q7"/>
    <mergeCell ref="C166:D166"/>
    <mergeCell ref="C188:D188"/>
    <mergeCell ref="C147:D147"/>
    <mergeCell ref="C10:D10"/>
    <mergeCell ref="C27:D27"/>
    <mergeCell ref="C63:D63"/>
    <mergeCell ref="C87:D87"/>
    <mergeCell ref="C106:D106"/>
    <mergeCell ref="P208:Q208"/>
    <mergeCell ref="D220:E220"/>
    <mergeCell ref="M220:O220"/>
    <mergeCell ref="D221:E221"/>
    <mergeCell ref="M221:O221"/>
    <mergeCell ref="C208:D208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ageMargins left="0.62992125984251968" right="0.70866141732283472" top="0.43307086614173229" bottom="0.74803149606299213" header="0.31496062992125984" footer="0.31496062992125984"/>
  <pageSetup scale="47" fitToHeight="0" orientation="landscape" r:id="rId1"/>
  <rowBreaks count="1" manualBreakCount="1">
    <brk id="138" max="1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PyPI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dcterms:created xsi:type="dcterms:W3CDTF">2019-01-28T21:47:59Z</dcterms:created>
  <dcterms:modified xsi:type="dcterms:W3CDTF">2019-01-28T21:52:43Z</dcterms:modified>
</cp:coreProperties>
</file>