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4000" windowHeight="9735"/>
  </bookViews>
  <sheets>
    <sheet name="RUBROCONCEPTO" sheetId="2" r:id="rId1"/>
  </sheet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6" i="2" s="1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20" i="2" s="1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36" i="2" l="1"/>
  <c r="F40" i="2"/>
  <c r="I52" i="2"/>
  <c r="I40" i="2"/>
  <c r="I20" i="2"/>
  <c r="G60" i="2"/>
  <c r="E60" i="2"/>
  <c r="F52" i="2"/>
  <c r="F48" i="2"/>
  <c r="I48" i="2"/>
  <c r="I29" i="2"/>
  <c r="I60" i="2" s="1"/>
  <c r="D60" i="2"/>
  <c r="H60" i="2"/>
  <c r="F60" i="2" l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<sst xmlns="http://schemas.openxmlformats.org/spreadsheetml/2006/main" count="74" uniqueCount="72">
  <si>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</si>
  <si>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</si>
  <si>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</si>
  <si>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</si>
  <si>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</si>
  <si>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</si>
  <si>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</si>
  <si>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</si>
  <si>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</si>
  <si>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</si>
  <si>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</si>
  <si>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</si>
  <si>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</si>
  <si>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</si>
  <si>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</si>
  <si>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</si>
  <si>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</si>
  <si>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</si>
  <si>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</si>
  <si>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</si>
  <si>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</si>
  <si>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</si>
  <si>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</si>
  <si>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</si>
  <si>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</si>
  <si>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</si>
  <si>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</si>
  <si>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</si>
  <si>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</si>
  <si>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</si>
  <si>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</si>
  <si>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</si>
  <si>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</si>
  <si>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</si>
  <si>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</si>
  <si>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</si>
  <si>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</si>
  <si>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</si>
  <si>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</si>
  <si>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</si>
  <si>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</si>
  <si>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</si>
  <si>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</si>
  <si>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</si>
  <si>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</si>
  <si>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</si>
  <si>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</si>
  <si>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</si>
  <si>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</si>
  <si>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</si>
  <si>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</si>
  <si>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</si>
  <si>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</si>
  <si>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</si>
  <si>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</si>
  <si>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</si>
  <si>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</si>
  <si>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</si>
  <si>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</si>
  <si>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</si>
  <si>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</si>
  <si>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</si>
  <si>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</si>
  <si>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</si>
  <si>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</si>
  <si>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</si>
  <si>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COLEGIO DE EDUCACION PROFESIONAL TECNICA DEL ESTADO DE GUANAJUATO</t>
  </si>
  <si>
    <t>Lic. Lucía González Muñoz</t>
  </si>
  <si>
    <t>Directora de Administración</t>
  </si>
  <si>
    <t>Director General</t>
  </si>
  <si>
    <t>Mtro. Alberto de la Luz Socorro Diosdado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</si>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</sst>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/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6" t="s">
        <v>5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18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71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66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37" t="s">
        <v>1</v>
      </c>
      <c r="C7" s="38"/>
      <c r="D7" s="41" t="s">
        <v>8</v>
      </c>
      <c r="E7" s="41"/>
      <c r="F7" s="41"/>
      <c r="G7" s="41"/>
      <c r="H7" s="41"/>
      <c r="I7" s="42" t="s">
        <v>9</v>
      </c>
    </row>
    <row r="8" spans="2:9" ht="25.5" x14ac:dyDescent="0.2">
      <c r="B8" s="39"/>
      <c r="C8" s="40"/>
      <c r="D8" s="11" t="s">
        <v>7</v>
      </c>
      <c r="E8" s="12" t="s">
        <v>10</v>
      </c>
      <c r="F8" s="11" t="s">
        <v>2</v>
      </c>
      <c r="G8" s="11" t="s">
        <v>3</v>
      </c>
      <c r="H8" s="11" t="s">
        <v>11</v>
      </c>
      <c r="I8" s="43"/>
    </row>
    <row r="9" spans="2:9" x14ac:dyDescent="0.2">
      <c r="B9" s="39"/>
      <c r="C9" s="40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17" t="s">
        <v>17</v>
      </c>
    </row>
    <row r="10" spans="2:9" ht="13.5" customHeight="1" x14ac:dyDescent="0.2">
      <c r="B10" s="30" t="s">
        <v>28</v>
      </c>
      <c r="C10" s="25"/>
      <c r="D10" s="26">
        <f>SUM(D11:D19)</f>
        <v>0</v>
      </c>
      <c r="E10" s="26">
        <f t="shared" ref="E10:H10" si="0">SUM(E11:E19)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7">
        <f>+H10-D10</f>
        <v>0</v>
      </c>
    </row>
    <row r="11" spans="2:9" ht="13.5" customHeight="1" x14ac:dyDescent="0.2">
      <c r="B11" s="22"/>
      <c r="C11" s="20" t="s">
        <v>19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2"/>
      <c r="C12" s="20" t="s">
        <v>20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2"/>
      <c r="C13" s="20" t="s">
        <v>21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2"/>
      <c r="C14" s="20" t="s">
        <v>22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2"/>
      <c r="C15" s="20" t="s">
        <v>23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2"/>
      <c r="C16" s="20" t="s">
        <v>24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2"/>
      <c r="C17" s="20" t="s">
        <v>25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2"/>
      <c r="C18" s="20" t="s">
        <v>26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21.75" customHeight="1" x14ac:dyDescent="0.2">
      <c r="B19" s="22"/>
      <c r="C19" s="20" t="s">
        <v>27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1" t="s">
        <v>33</v>
      </c>
      <c r="C20" s="28"/>
      <c r="D20" s="29">
        <f>SUM(D21:D25)</f>
        <v>0</v>
      </c>
      <c r="E20" s="29">
        <f t="shared" ref="E20:H20" si="3">SUM(E21:E25)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1"/>
        <v>0</v>
      </c>
    </row>
    <row r="21" spans="2:9" ht="13.5" customHeight="1" x14ac:dyDescent="0.2">
      <c r="B21" s="22"/>
      <c r="C21" s="20" t="s">
        <v>29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2"/>
      <c r="C22" s="20" t="s">
        <v>30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2"/>
      <c r="C23" s="20" t="s">
        <v>31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2"/>
      <c r="C24" s="20" t="s">
        <v>32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2"/>
      <c r="C25" s="20" t="s">
        <v>25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1" t="s">
        <v>36</v>
      </c>
      <c r="C26" s="28"/>
      <c r="D26" s="29">
        <f>+D27+D28</f>
        <v>0</v>
      </c>
      <c r="E26" s="29">
        <f t="shared" ref="E26:H26" si="4">+E27+E28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1"/>
        <v>0</v>
      </c>
    </row>
    <row r="27" spans="2:9" ht="13.5" customHeight="1" x14ac:dyDescent="0.2">
      <c r="B27" s="22"/>
      <c r="C27" s="20" t="s">
        <v>34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2"/>
      <c r="C28" s="20" t="s">
        <v>35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1" t="s">
        <v>42</v>
      </c>
      <c r="C29" s="28"/>
      <c r="D29" s="32">
        <f>SUM(D30:D35)</f>
        <v>0</v>
      </c>
      <c r="E29" s="32">
        <f t="shared" ref="E29:H29" si="5">SUM(E30:E35)</f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29">
        <f t="shared" si="1"/>
        <v>0</v>
      </c>
    </row>
    <row r="30" spans="2:9" ht="21.75" customHeight="1" x14ac:dyDescent="0.2">
      <c r="B30" s="23"/>
      <c r="C30" s="20" t="s">
        <v>37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3"/>
      <c r="C31" s="20" t="s">
        <v>38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3"/>
      <c r="C32" s="20" t="s">
        <v>39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9" ht="13.5" customHeight="1" x14ac:dyDescent="0.2">
      <c r="B33" s="23"/>
      <c r="C33" s="20" t="s">
        <v>40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3"/>
      <c r="C34" s="20" t="s">
        <v>25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20.25" customHeight="1" x14ac:dyDescent="0.2">
      <c r="B35" s="23"/>
      <c r="C35" s="20" t="s">
        <v>41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1" t="s">
        <v>46</v>
      </c>
      <c r="C36" s="28"/>
      <c r="D36" s="32">
        <f>SUM(D37:D39)</f>
        <v>70124229</v>
      </c>
      <c r="E36" s="32">
        <f t="shared" ref="E36:H36" si="6">SUM(E37:E39)</f>
        <v>0</v>
      </c>
      <c r="F36" s="32">
        <f t="shared" si="6"/>
        <v>70124229</v>
      </c>
      <c r="G36" s="32">
        <f t="shared" si="6"/>
        <v>36739398.229999997</v>
      </c>
      <c r="H36" s="32">
        <f t="shared" si="6"/>
        <v>36739398.229999997</v>
      </c>
      <c r="I36" s="29">
        <f t="shared" si="1"/>
        <v>-33384830.770000003</v>
      </c>
    </row>
    <row r="37" spans="2:9" s="1" customFormat="1" ht="13.5" customHeight="1" x14ac:dyDescent="0.2">
      <c r="B37" s="23"/>
      <c r="C37" s="20" t="s">
        <v>43</v>
      </c>
      <c r="D37" s="16">
        <v>70124229</v>
      </c>
      <c r="E37" s="13">
        <v>0</v>
      </c>
      <c r="F37" s="18">
        <f t="shared" si="2"/>
        <v>70124229</v>
      </c>
      <c r="G37" s="13">
        <v>36739398.229999997</v>
      </c>
      <c r="H37" s="13">
        <v>36739398.229999997</v>
      </c>
      <c r="I37" s="19">
        <f t="shared" si="1"/>
        <v>-33384830.770000003</v>
      </c>
    </row>
    <row r="38" spans="2:9" s="1" customFormat="1" ht="13.5" customHeight="1" x14ac:dyDescent="0.2">
      <c r="B38" s="23"/>
      <c r="C38" s="20" t="s">
        <v>44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3.25" customHeight="1" x14ac:dyDescent="0.2">
      <c r="B39" s="23"/>
      <c r="C39" s="20" t="s">
        <v>45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1" t="s">
        <v>50</v>
      </c>
      <c r="C40" s="28"/>
      <c r="D40" s="32">
        <f>SUM(D41:D43)</f>
        <v>0</v>
      </c>
      <c r="E40" s="32">
        <f t="shared" ref="E40:H40" si="7">SUM(E41:E43)</f>
        <v>15576352.380000001</v>
      </c>
      <c r="F40" s="32">
        <f t="shared" si="7"/>
        <v>15576352.380000001</v>
      </c>
      <c r="G40" s="32">
        <f t="shared" si="7"/>
        <v>0</v>
      </c>
      <c r="H40" s="32">
        <f t="shared" si="7"/>
        <v>0</v>
      </c>
      <c r="I40" s="29">
        <f t="shared" si="1"/>
        <v>0</v>
      </c>
    </row>
    <row r="41" spans="2:9" s="1" customFormat="1" ht="13.5" customHeight="1" x14ac:dyDescent="0.2">
      <c r="B41" s="23"/>
      <c r="C41" s="20" t="s">
        <v>47</v>
      </c>
      <c r="D41" s="16">
        <v>0</v>
      </c>
      <c r="E41" s="13">
        <v>0</v>
      </c>
      <c r="F41" s="18">
        <f t="shared" si="2"/>
        <v>0</v>
      </c>
      <c r="G41" s="13">
        <v>0</v>
      </c>
      <c r="H41" s="13">
        <v>0</v>
      </c>
      <c r="I41" s="19">
        <f t="shared" si="1"/>
        <v>0</v>
      </c>
    </row>
    <row r="42" spans="2:9" s="1" customFormat="1" ht="13.5" customHeight="1" x14ac:dyDescent="0.2">
      <c r="B42" s="23"/>
      <c r="C42" s="20" t="s">
        <v>48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28.5" customHeight="1" x14ac:dyDescent="0.2">
      <c r="B43" s="23"/>
      <c r="C43" s="20" t="s">
        <v>49</v>
      </c>
      <c r="D43" s="16">
        <v>0</v>
      </c>
      <c r="E43" s="13">
        <v>15576352.380000001</v>
      </c>
      <c r="F43" s="18">
        <f t="shared" si="2"/>
        <v>15576352.380000001</v>
      </c>
      <c r="G43" s="13">
        <v>0</v>
      </c>
      <c r="H43" s="13">
        <v>0</v>
      </c>
      <c r="I43" s="19">
        <f t="shared" si="1"/>
        <v>0</v>
      </c>
    </row>
    <row r="44" spans="2:9" s="1" customFormat="1" ht="13.5" customHeight="1" x14ac:dyDescent="0.2">
      <c r="B44" s="31" t="s">
        <v>54</v>
      </c>
      <c r="C44" s="28"/>
      <c r="D44" s="32">
        <f>SUM(D45:D47)</f>
        <v>9704797</v>
      </c>
      <c r="E44" s="32">
        <f t="shared" ref="E44:H44" si="8">SUM(E45:E47)</f>
        <v>0</v>
      </c>
      <c r="F44" s="32">
        <f t="shared" si="8"/>
        <v>9704797</v>
      </c>
      <c r="G44" s="32">
        <f t="shared" si="8"/>
        <v>2303687.2599999998</v>
      </c>
      <c r="H44" s="32">
        <f t="shared" si="8"/>
        <v>2303687.2599999998</v>
      </c>
      <c r="I44" s="29">
        <f t="shared" si="1"/>
        <v>-7401109.7400000002</v>
      </c>
    </row>
    <row r="45" spans="2:9" s="1" customFormat="1" ht="13.5" customHeight="1" x14ac:dyDescent="0.2">
      <c r="B45" s="23"/>
      <c r="C45" s="20" t="s">
        <v>51</v>
      </c>
      <c r="D45" s="16">
        <v>9704797</v>
      </c>
      <c r="E45" s="13">
        <v>0</v>
      </c>
      <c r="F45" s="18">
        <f t="shared" si="2"/>
        <v>9704797</v>
      </c>
      <c r="G45" s="13">
        <v>2303687.2599999998</v>
      </c>
      <c r="H45" s="13">
        <v>2303687.2599999998</v>
      </c>
      <c r="I45" s="19">
        <f t="shared" si="1"/>
        <v>-7401109.7400000002</v>
      </c>
    </row>
    <row r="46" spans="2:9" s="1" customFormat="1" ht="13.5" customHeight="1" x14ac:dyDescent="0.2">
      <c r="B46" s="23"/>
      <c r="C46" s="20" t="s">
        <v>52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3.5" customHeight="1" x14ac:dyDescent="0.2">
      <c r="B47" s="23"/>
      <c r="C47" s="20" t="s">
        <v>53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1" t="s">
        <v>58</v>
      </c>
      <c r="C48" s="28"/>
      <c r="D48" s="32">
        <f>SUM(D49:D51)</f>
        <v>239905849</v>
      </c>
      <c r="E48" s="32">
        <f t="shared" ref="E48:H48" si="9">SUM(E49:E51)</f>
        <v>21760769.670000002</v>
      </c>
      <c r="F48" s="32">
        <f t="shared" si="9"/>
        <v>261666618.67000002</v>
      </c>
      <c r="G48" s="32">
        <f t="shared" si="9"/>
        <v>116955997.55</v>
      </c>
      <c r="H48" s="32">
        <f t="shared" si="9"/>
        <v>82533701.549999997</v>
      </c>
      <c r="I48" s="29">
        <f t="shared" si="1"/>
        <v>-157372147.44999999</v>
      </c>
    </row>
    <row r="49" spans="1:10" s="1" customFormat="1" ht="13.5" customHeight="1" x14ac:dyDescent="0.2">
      <c r="B49" s="23"/>
      <c r="C49" s="20" t="s">
        <v>55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3"/>
      <c r="C50" s="20" t="s">
        <v>56</v>
      </c>
      <c r="D50" s="16">
        <v>239905849</v>
      </c>
      <c r="E50" s="13">
        <v>17884353.550000001</v>
      </c>
      <c r="F50" s="18">
        <f t="shared" si="2"/>
        <v>257790202.55000001</v>
      </c>
      <c r="G50" s="13">
        <v>116955997.55</v>
      </c>
      <c r="H50" s="13">
        <v>82533701.549999997</v>
      </c>
      <c r="I50" s="19">
        <f t="shared" si="1"/>
        <v>-157372147.44999999</v>
      </c>
    </row>
    <row r="51" spans="1:10" s="1" customFormat="1" ht="13.5" customHeight="1" x14ac:dyDescent="0.2">
      <c r="B51" s="23"/>
      <c r="C51" s="20" t="s">
        <v>57</v>
      </c>
      <c r="D51" s="16">
        <v>0</v>
      </c>
      <c r="E51" s="13">
        <v>3876416.12</v>
      </c>
      <c r="F51" s="18">
        <f t="shared" si="2"/>
        <v>3876416.12</v>
      </c>
      <c r="G51" s="13">
        <v>0</v>
      </c>
      <c r="H51" s="13">
        <v>0</v>
      </c>
      <c r="I51" s="19">
        <f t="shared" si="1"/>
        <v>0</v>
      </c>
    </row>
    <row r="52" spans="1:10" s="1" customFormat="1" ht="13.5" customHeight="1" x14ac:dyDescent="0.2">
      <c r="B52" s="31" t="s">
        <v>65</v>
      </c>
      <c r="C52" s="28"/>
      <c r="D52" s="32">
        <f>SUM(D53:D59)</f>
        <v>43513729</v>
      </c>
      <c r="E52" s="32">
        <f t="shared" ref="E52:H52" si="10">SUM(E53:E59)</f>
        <v>17806833.68</v>
      </c>
      <c r="F52" s="32">
        <f t="shared" si="10"/>
        <v>61320562.68</v>
      </c>
      <c r="G52" s="32">
        <f t="shared" si="10"/>
        <v>35106840.210000001</v>
      </c>
      <c r="H52" s="32">
        <f t="shared" si="10"/>
        <v>23101556.379999999</v>
      </c>
      <c r="I52" s="29">
        <f t="shared" si="1"/>
        <v>-20412172.620000001</v>
      </c>
    </row>
    <row r="53" spans="1:10" s="1" customFormat="1" ht="13.5" customHeight="1" x14ac:dyDescent="0.2">
      <c r="B53" s="23"/>
      <c r="C53" s="20" t="s">
        <v>59</v>
      </c>
      <c r="D53" s="16">
        <v>43513729</v>
      </c>
      <c r="E53" s="13">
        <v>17806833.68</v>
      </c>
      <c r="F53" s="18">
        <f t="shared" si="2"/>
        <v>61320562.68</v>
      </c>
      <c r="G53" s="13">
        <v>35106840.210000001</v>
      </c>
      <c r="H53" s="13">
        <v>23101556.379999999</v>
      </c>
      <c r="I53" s="19">
        <f t="shared" si="1"/>
        <v>-20412172.620000001</v>
      </c>
    </row>
    <row r="54" spans="1:10" s="1" customFormat="1" ht="13.5" customHeight="1" x14ac:dyDescent="0.2">
      <c r="B54" s="23"/>
      <c r="C54" s="20" t="s">
        <v>60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3"/>
      <c r="C55" s="20" t="s">
        <v>61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3"/>
      <c r="C56" s="20" t="s">
        <v>62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3"/>
      <c r="C57" s="20" t="s">
        <v>63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3"/>
      <c r="C58" s="20" t="s">
        <v>64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4"/>
      <c r="C59" s="21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6</v>
      </c>
      <c r="D60" s="33">
        <f>+D10+D20+D26+D29+D36+D40+D44+D48+D52</f>
        <v>363248604</v>
      </c>
      <c r="E60" s="33">
        <f t="shared" ref="E60:I60" si="11">+E10+E20+E26+E29+E36+E40+E44+E48+E52</f>
        <v>55143955.730000004</v>
      </c>
      <c r="F60" s="33">
        <f t="shared" si="11"/>
        <v>418392559.73000002</v>
      </c>
      <c r="G60" s="33">
        <f t="shared" si="11"/>
        <v>191105923.25</v>
      </c>
      <c r="H60" s="33">
        <f t="shared" si="11"/>
        <v>144678343.41999999</v>
      </c>
      <c r="I60" s="33">
        <f t="shared" si="11"/>
        <v>-218570260.57999998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67</v>
      </c>
      <c r="F67" s="34" t="s">
        <v>70</v>
      </c>
      <c r="G67" s="34"/>
      <c r="H67" s="34"/>
      <c r="I67" s="34"/>
    </row>
    <row r="68" spans="3:9" x14ac:dyDescent="0.2">
      <c r="C68" s="9" t="s">
        <v>68</v>
      </c>
      <c r="F68" s="35" t="s">
        <v>69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KARLA GABRIELA ARIAS MUÑOZ</cp:lastModifiedBy>
  <cp:lastPrinted>2018-07-30T20:21:00Z</cp:lastPrinted>
  <dcterms:created xsi:type="dcterms:W3CDTF">2017-07-05T14:38:32Z</dcterms:created>
  <dcterms:modified xsi:type="dcterms:W3CDTF">2018-07-30T20:21:05Z</dcterms:modified>
</cp:coreProperties>
</file>