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65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E7" i="1"/>
  <c r="E6" i="1" s="1"/>
  <c r="H7" i="1"/>
  <c r="E8" i="1"/>
  <c r="H8" i="1"/>
  <c r="H6" i="1" s="1"/>
  <c r="H5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F5" i="1" s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D43" i="1"/>
  <c r="F43" i="1"/>
  <c r="F42" i="1" s="1"/>
  <c r="G43" i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C42" i="1" s="1"/>
  <c r="D53" i="1"/>
  <c r="D42" i="1" s="1"/>
  <c r="F53" i="1"/>
  <c r="G53" i="1"/>
  <c r="G42" i="1" s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G79" i="1" l="1"/>
  <c r="F79" i="1"/>
  <c r="D79" i="1"/>
  <c r="E42" i="1"/>
  <c r="H42" i="1" s="1"/>
  <c r="H79" i="1" s="1"/>
  <c r="H43" i="1"/>
  <c r="E5" i="1"/>
  <c r="E79" i="1" s="1"/>
  <c r="C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<sst xmlns="http://schemas.openxmlformats.org/spreadsheetml/2006/main" count="132" uniqueCount="100">
  <si>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</si>
  <si>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</si>
  <si>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</si>
  <si>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</si>
  <si>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</si>
  <si>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</si>
  <si>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</si>
  <si>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</si>
  <si>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</si>
  <si>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</si>
  <si>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</si>
  <si>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</si>
  <si>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</si>
  <si>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</si>
  <si>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</si>
  <si>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</si>
  <si>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</si>
  <si>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</si>
  <si>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</si>
  <si>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</si>
  <si>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</si>
  <si>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</si>
  <si>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</si>
  <si>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</si>
  <si>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</si>
  <si>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</si>
  <si>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</si>
  <si>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</si>
  <si>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</si>
  <si>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</si>
  <si>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</si>
  <si>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</si>
  <si>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</si>
  <si>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</si>
  <si>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</si>
  <si>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</si>
  <si>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</si>
  <si>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</si>
  <si>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</si>
  <si>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</si>
  <si>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</si>
  <si>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</si>
  <si>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</si>
  <si>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</si>
  <si>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</si>
  <si>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</si>
  <si>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</si>
  <si>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</si>
  <si>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</si>
  <si>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</si>
  <si>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</si>
  <si>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</si>
  <si>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</si>
  <si>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</si>
  <si>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</si>
  <si>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</si>
  <si>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</si>
  <si>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</si>
  <si>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</si>
  <si>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</si>
  <si>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</si>
  <si>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</si>
  <si>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</si>
  <si>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</si>
  <si>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</si>
  <si>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</si>
  <si>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</si>
  <si>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</si>
  <si>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</si>
  <si>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</si>
  <si>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</si>
  <si>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</si>
  <si>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</si>
  <si>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</si>
  <si>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</si>
  <si>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</si>
  <si>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</si>
  <si>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</si>
  <si>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</si>
  <si>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</si>
  <si>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</si>
  <si>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</si>
  <si>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</si>
  <si>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</si>
  <si>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</si>
  <si>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</si>
  <si>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</si>
  <si>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</si>
  <si>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</si>
  <si>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</si>
  <si>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</si>
  <si>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</si>
  <si>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</si>
  <si>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</si>
  <si>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</si>
  <si>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</si>
  <si>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</si>
  <si>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</si>
  <si>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</si>
  <si>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Funcional (Finalidad y Función)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</si>
</sst>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123342755</v>
      </c>
      <c r="D5" s="5">
        <f>D6+D16+D25+D36</f>
        <v>42005978.350000001</v>
      </c>
      <c r="E5" s="5">
        <f>E6+E16+E25+E36</f>
        <v>165348733.34999999</v>
      </c>
      <c r="F5" s="5">
        <f>F6+F16+F25+F36</f>
        <v>122621352.34</v>
      </c>
      <c r="G5" s="5">
        <f>G6+G16+G25+G36</f>
        <v>116372356.05</v>
      </c>
      <c r="H5" s="5">
        <f>H6+H16+H25+H36</f>
        <v>42727381.00999999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123342755</v>
      </c>
      <c r="D16" s="5">
        <f>SUM(D17:D23)</f>
        <v>42005978.350000001</v>
      </c>
      <c r="E16" s="5">
        <f>SUM(E17:E23)</f>
        <v>165348733.34999999</v>
      </c>
      <c r="F16" s="5">
        <f>SUM(F17:F23)</f>
        <v>122621352.34</v>
      </c>
      <c r="G16" s="5">
        <f>SUM(G17:G23)</f>
        <v>116372356.05</v>
      </c>
      <c r="H16" s="5">
        <f>E16-F16</f>
        <v>42727381.00999999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123342755</v>
      </c>
      <c r="D21" s="10">
        <v>42005978.350000001</v>
      </c>
      <c r="E21" s="10">
        <f>C21+D21</f>
        <v>165348733.34999999</v>
      </c>
      <c r="F21" s="10">
        <v>122621352.34</v>
      </c>
      <c r="G21" s="10">
        <v>116372356.05</v>
      </c>
      <c r="H21" s="10">
        <f>E21-F21</f>
        <v>42727381.00999999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239905849</v>
      </c>
      <c r="D42" s="5">
        <f>D43+D53+D62+D73</f>
        <v>49918002.140000001</v>
      </c>
      <c r="E42" s="5">
        <f>E43+E53+E62+E73</f>
        <v>289823851.13999999</v>
      </c>
      <c r="F42" s="5">
        <f>F43+F53+F62+F73</f>
        <v>287229464.77999997</v>
      </c>
      <c r="G42" s="5">
        <f>G43+G53+G62+G73</f>
        <v>266391801.09</v>
      </c>
      <c r="H42" s="5">
        <f>E42-F42</f>
        <v>2594386.3600000143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239905849</v>
      </c>
      <c r="D53" s="5">
        <f>SUM(D54:D60)</f>
        <v>49918002.140000001</v>
      </c>
      <c r="E53" s="5">
        <f>SUM(E54:E60)</f>
        <v>289823851.13999999</v>
      </c>
      <c r="F53" s="5">
        <f>SUM(F54:F60)</f>
        <v>287229464.77999997</v>
      </c>
      <c r="G53" s="5">
        <f>SUM(G54:G60)</f>
        <v>266391801.09</v>
      </c>
      <c r="H53" s="5">
        <f>E53-F53</f>
        <v>2594386.3600000143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239905849</v>
      </c>
      <c r="D58" s="10">
        <v>49918002.140000001</v>
      </c>
      <c r="E58" s="10">
        <f>C58+D58</f>
        <v>289823851.13999999</v>
      </c>
      <c r="F58" s="10">
        <v>287229464.77999997</v>
      </c>
      <c r="G58" s="10">
        <v>266391801.09</v>
      </c>
      <c r="H58" s="10">
        <f>E58-F58</f>
        <v>2594386.3600000143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363248604</v>
      </c>
      <c r="D79" s="5">
        <f>D5+D42</f>
        <v>91923980.49000001</v>
      </c>
      <c r="E79" s="5">
        <f>E5+E42</f>
        <v>455172584.49000001</v>
      </c>
      <c r="F79" s="5">
        <f>F5+F42</f>
        <v>409850817.12</v>
      </c>
      <c r="G79" s="5">
        <f>G5+G42</f>
        <v>382764157.13999999</v>
      </c>
      <c r="H79" s="5">
        <f>H5+H42</f>
        <v>45321767.370000005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2019-01-29T17:44:30Z</dcterms:created>
  <dcterms:modified xsi:type="dcterms:W3CDTF">2019-01-29T17:44:51Z</dcterms:modified>
</cp:coreProperties>
</file>