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LEY DISCIPLINA FINANCIERA\"/>
    </mc:Choice>
  </mc:AlternateContent>
  <bookViews>
    <workbookView xWindow="0" yWindow="0" windowWidth="20490" windowHeight="6255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B18" i="1"/>
  <c r="H13" i="1"/>
  <c r="G13" i="1"/>
  <c r="F13" i="1"/>
  <c r="E13" i="1"/>
  <c r="D13" i="1"/>
  <c r="C13" i="1"/>
  <c r="B13" i="1"/>
  <c r="H9" i="1"/>
  <c r="G9" i="1"/>
  <c r="G8" i="1" s="1"/>
  <c r="G20" i="1" s="1"/>
  <c r="F9" i="1"/>
  <c r="F8" i="1" s="1"/>
  <c r="F20" i="1" s="1"/>
  <c r="E9" i="1"/>
  <c r="E8" i="1" s="1"/>
  <c r="E20" i="1" s="1"/>
  <c r="D9" i="1"/>
  <c r="C9" i="1"/>
  <c r="C8" i="1" s="1"/>
  <c r="C20" i="1" s="1"/>
  <c r="B9" i="1"/>
  <c r="B8" i="1" s="1"/>
  <c r="B20" i="1" s="1"/>
  <c r="H8" i="1"/>
  <c r="H20" i="1" s="1"/>
  <c r="D8" i="1"/>
  <c r="D20" i="1" s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<sst xmlns="http://schemas.openxmlformats.org/spreadsheetml/2006/main" count="43" uniqueCount="41">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</sst>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2" fillId="0" borderId="13" xfId="0" applyFont="1" applyBorder="1"/>
    <xf numFmtId="0" fontId="0" fillId="0" borderId="13" xfId="0" applyBorder="1"/>
    <xf numFmtId="0" fontId="5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LEY%20DISCIPLINA%20FINANCIERA/LDF%201ER%20TRIMESTRE%202018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COLEGIO DE EDUCACIÓN PROFESIONAL TÉCNICA DEL ESTADO DE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="60" zoomScaleNormal="100" workbookViewId="0">
      <selection sqref="A1:XFD1048576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1" customFormat="1" ht="37.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9" x14ac:dyDescent="0.25">
      <c r="A2" s="26" t="str">
        <f>ENTE_PUBLICO_A</f>
        <v>COLEGIO DE EDUCACIÓN PROFESIONAL TÉCNICA DEL ESTADO DE GUANAJUATO, Gobierno del Estado de Guanajuato (a)</v>
      </c>
      <c r="B2" s="27"/>
      <c r="C2" s="27"/>
      <c r="D2" s="27"/>
      <c r="E2" s="27"/>
      <c r="F2" s="27"/>
      <c r="G2" s="27"/>
      <c r="H2" s="28"/>
    </row>
    <row r="3" spans="1:9" x14ac:dyDescent="0.25">
      <c r="A3" s="29" t="s">
        <v>1</v>
      </c>
      <c r="B3" s="30"/>
      <c r="C3" s="30"/>
      <c r="D3" s="30"/>
      <c r="E3" s="30"/>
      <c r="F3" s="30"/>
      <c r="G3" s="30"/>
      <c r="H3" s="31"/>
    </row>
    <row r="4" spans="1:9" x14ac:dyDescent="0.25">
      <c r="A4" s="32" t="str">
        <f>PERIODO_INFORME</f>
        <v>Al 31 de diciembre de 2017 y al 30 de marzo de 2018 (b)</v>
      </c>
      <c r="B4" s="33"/>
      <c r="C4" s="33"/>
      <c r="D4" s="33"/>
      <c r="E4" s="33"/>
      <c r="F4" s="33"/>
      <c r="G4" s="33"/>
      <c r="H4" s="34"/>
    </row>
    <row r="5" spans="1:9" x14ac:dyDescent="0.25">
      <c r="A5" s="35" t="s">
        <v>2</v>
      </c>
      <c r="B5" s="36"/>
      <c r="C5" s="36"/>
      <c r="D5" s="36"/>
      <c r="E5" s="36"/>
      <c r="F5" s="36"/>
      <c r="G5" s="36"/>
      <c r="H5" s="37"/>
    </row>
    <row r="6" spans="1:9" ht="45" x14ac:dyDescent="0.25">
      <c r="A6" s="2" t="s">
        <v>3</v>
      </c>
      <c r="B6" s="3" t="str">
        <f>ULTIMO_SALDO</f>
        <v>Saldo al 31 de diciembre de 2017 (d)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x14ac:dyDescent="0.25">
      <c r="A7" s="6"/>
      <c r="B7" s="6"/>
      <c r="C7" s="6"/>
      <c r="D7" s="6"/>
      <c r="E7" s="6"/>
      <c r="F7" s="6"/>
      <c r="G7" s="6"/>
      <c r="H7" s="6"/>
      <c r="I7" s="5"/>
    </row>
    <row r="8" spans="1:9" x14ac:dyDescent="0.25">
      <c r="A8" s="7" t="s">
        <v>10</v>
      </c>
      <c r="B8" s="8">
        <f>B9+B13</f>
        <v>0</v>
      </c>
      <c r="C8" s="8">
        <f t="shared" ref="C8:H8" si="0">C9+C13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1:9" x14ac:dyDescent="0.25">
      <c r="A9" s="9" t="s">
        <v>11</v>
      </c>
      <c r="B9" s="10">
        <f>SUM(B10:B12)</f>
        <v>0</v>
      </c>
      <c r="C9" s="10">
        <f t="shared" ref="C9:H9" si="1">SUM(C10:C12)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</row>
    <row r="10" spans="1:9" x14ac:dyDescent="0.25">
      <c r="A10" s="11" t="s">
        <v>12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9" x14ac:dyDescent="0.25">
      <c r="A11" s="11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9" x14ac:dyDescent="0.25">
      <c r="A12" s="11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9" x14ac:dyDescent="0.25">
      <c r="A13" s="9" t="s">
        <v>15</v>
      </c>
      <c r="B13" s="10">
        <f>SUM(B14:B16)</f>
        <v>0</v>
      </c>
      <c r="C13" s="10">
        <f t="shared" ref="C13:H13" si="2">SUM(C14:C16)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9" x14ac:dyDescent="0.25">
      <c r="A14" s="11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9" x14ac:dyDescent="0.25">
      <c r="A15" s="11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9" x14ac:dyDescent="0.25">
      <c r="A16" s="11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25">
      <c r="A17" s="12"/>
      <c r="B17" s="6"/>
      <c r="C17" s="6"/>
      <c r="D17" s="6"/>
      <c r="E17" s="6"/>
      <c r="F17" s="6"/>
      <c r="G17" s="6"/>
      <c r="H17" s="6"/>
    </row>
    <row r="18" spans="1:8" ht="14.25" customHeight="1" x14ac:dyDescent="0.25">
      <c r="A18" s="7" t="s">
        <v>19</v>
      </c>
      <c r="B18" s="13">
        <f>71224727.26-45338132.45</f>
        <v>25886594.810000002</v>
      </c>
      <c r="C18" s="14"/>
      <c r="D18" s="14"/>
      <c r="E18" s="14"/>
      <c r="F18" s="8">
        <v>1</v>
      </c>
      <c r="G18" s="14"/>
      <c r="H18" s="14"/>
    </row>
    <row r="19" spans="1:8" x14ac:dyDescent="0.25">
      <c r="A19" s="15"/>
      <c r="B19" s="16"/>
      <c r="C19" s="16"/>
      <c r="D19" s="16"/>
      <c r="E19" s="16"/>
      <c r="F19" s="16"/>
      <c r="G19" s="16"/>
      <c r="H19" s="16"/>
    </row>
    <row r="20" spans="1:8" x14ac:dyDescent="0.25">
      <c r="A20" s="7" t="s">
        <v>20</v>
      </c>
      <c r="B20" s="8">
        <f>B8+B18</f>
        <v>25886594.810000002</v>
      </c>
      <c r="C20" s="8">
        <f t="shared" ref="C20:H20" si="3">C8+C18</f>
        <v>0</v>
      </c>
      <c r="D20" s="8">
        <f t="shared" si="3"/>
        <v>0</v>
      </c>
      <c r="E20" s="8">
        <f t="shared" si="3"/>
        <v>0</v>
      </c>
      <c r="F20" s="8">
        <f t="shared" si="3"/>
        <v>1</v>
      </c>
      <c r="G20" s="8">
        <f t="shared" si="3"/>
        <v>0</v>
      </c>
      <c r="H20" s="8">
        <f t="shared" si="3"/>
        <v>0</v>
      </c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ht="17.25" x14ac:dyDescent="0.25">
      <c r="A22" s="7" t="s">
        <v>21</v>
      </c>
      <c r="B22" s="8">
        <f>SUM(B23:DEUDA_CONT_FIN_01)</f>
        <v>3</v>
      </c>
      <c r="C22" s="8">
        <f>SUM(C23:DEUDA_CONT_FIN_02)</f>
        <v>3</v>
      </c>
      <c r="D22" s="8">
        <f>SUM(D23:DEUDA_CONT_FIN_03)</f>
        <v>3</v>
      </c>
      <c r="E22" s="8">
        <f>SUM(E23:DEUDA_CONT_FIN_04)</f>
        <v>3</v>
      </c>
      <c r="F22" s="8">
        <f>SUM(F23:DEUDA_CONT_FIN_05)</f>
        <v>3</v>
      </c>
      <c r="G22" s="8">
        <f>SUM(G23:DEUDA_CONT_FIN_06)</f>
        <v>3</v>
      </c>
      <c r="H22" s="8">
        <f>SUM(H23:DEUDA_CONT_FIN_07)</f>
        <v>3</v>
      </c>
    </row>
    <row r="23" spans="1:8" s="18" customFormat="1" x14ac:dyDescent="0.25">
      <c r="A23" s="17" t="s">
        <v>22</v>
      </c>
      <c r="B23" s="10">
        <v>1</v>
      </c>
      <c r="C23" s="10">
        <v>1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</row>
    <row r="24" spans="1:8" s="18" customFormat="1" x14ac:dyDescent="0.25">
      <c r="A24" s="17" t="s">
        <v>23</v>
      </c>
      <c r="B24" s="10">
        <v>1</v>
      </c>
      <c r="C24" s="10">
        <v>1</v>
      </c>
      <c r="D24" s="10">
        <v>1</v>
      </c>
      <c r="E24" s="10">
        <v>1</v>
      </c>
      <c r="F24" s="10">
        <v>1</v>
      </c>
      <c r="G24" s="10">
        <v>1</v>
      </c>
      <c r="H24" s="10">
        <v>1</v>
      </c>
    </row>
    <row r="25" spans="1:8" s="18" customFormat="1" x14ac:dyDescent="0.25">
      <c r="A25" s="17" t="s">
        <v>24</v>
      </c>
      <c r="B25" s="10">
        <v>1</v>
      </c>
      <c r="C25" s="10">
        <v>1</v>
      </c>
      <c r="D25" s="10">
        <v>1</v>
      </c>
      <c r="E25" s="10">
        <v>1</v>
      </c>
      <c r="F25" s="10">
        <v>1</v>
      </c>
      <c r="G25" s="10">
        <v>1</v>
      </c>
      <c r="H25" s="10">
        <v>1</v>
      </c>
    </row>
    <row r="26" spans="1:8" x14ac:dyDescent="0.25">
      <c r="A26" s="19" t="s">
        <v>25</v>
      </c>
      <c r="B26" s="12"/>
      <c r="C26" s="12"/>
      <c r="D26" s="12"/>
      <c r="E26" s="12"/>
      <c r="F26" s="12"/>
      <c r="G26" s="12"/>
      <c r="H26" s="12"/>
    </row>
    <row r="27" spans="1:8" ht="17.25" x14ac:dyDescent="0.25">
      <c r="A27" s="7" t="s">
        <v>26</v>
      </c>
      <c r="B27" s="8">
        <f>SUM(B28:VALOR_INS_BCC_FIN_01)</f>
        <v>3</v>
      </c>
      <c r="C27" s="8">
        <f>SUM(C28:VALOR_INS_BCC_FIN_02)</f>
        <v>3</v>
      </c>
      <c r="D27" s="8">
        <f>SUM(D28:VALOR_INS_BCC_FIN_03)</f>
        <v>3</v>
      </c>
      <c r="E27" s="8">
        <f>SUM(E28:VALOR_INS_BCC_FIN_04)</f>
        <v>3</v>
      </c>
      <c r="F27" s="8">
        <f>SUM(F28:VALOR_INS_BCC_FIN_05)</f>
        <v>3</v>
      </c>
      <c r="G27" s="8">
        <f>SUM(G28:VALOR_INS_BCC_FIN_06)</f>
        <v>3</v>
      </c>
      <c r="H27" s="8">
        <f>SUM(H28:VALOR_INS_BCC_FIN_07)</f>
        <v>3</v>
      </c>
    </row>
    <row r="28" spans="1:8" s="18" customFormat="1" x14ac:dyDescent="0.25">
      <c r="A28" s="17" t="s">
        <v>27</v>
      </c>
      <c r="B28" s="10">
        <v>1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</row>
    <row r="29" spans="1:8" s="18" customFormat="1" x14ac:dyDescent="0.25">
      <c r="A29" s="17" t="s">
        <v>28</v>
      </c>
      <c r="B29" s="10">
        <v>1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</row>
    <row r="30" spans="1:8" s="18" customFormat="1" x14ac:dyDescent="0.25">
      <c r="A30" s="17" t="s">
        <v>29</v>
      </c>
      <c r="B30" s="10">
        <v>1</v>
      </c>
      <c r="C30" s="10">
        <v>1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</row>
    <row r="31" spans="1:8" x14ac:dyDescent="0.25">
      <c r="A31" s="20" t="s">
        <v>25</v>
      </c>
      <c r="B31" s="21"/>
      <c r="C31" s="21"/>
      <c r="D31" s="21"/>
      <c r="E31" s="21"/>
      <c r="F31" s="21"/>
      <c r="G31" s="21"/>
      <c r="H31" s="21"/>
    </row>
    <row r="32" spans="1:8" ht="17.25" customHeight="1" x14ac:dyDescent="0.25">
      <c r="A32" s="1"/>
    </row>
    <row r="33" spans="1:8" ht="12" customHeight="1" x14ac:dyDescent="0.25">
      <c r="A33" s="24" t="s">
        <v>30</v>
      </c>
      <c r="B33" s="24"/>
      <c r="C33" s="24"/>
      <c r="D33" s="24"/>
      <c r="E33" s="24"/>
      <c r="F33" s="24"/>
      <c r="G33" s="24"/>
      <c r="H33" s="24"/>
    </row>
    <row r="34" spans="1:8" ht="12" customHeight="1" x14ac:dyDescent="0.25">
      <c r="A34" s="24"/>
      <c r="B34" s="24"/>
      <c r="C34" s="24"/>
      <c r="D34" s="24"/>
      <c r="E34" s="24"/>
      <c r="F34" s="24"/>
      <c r="G34" s="24"/>
      <c r="H34" s="24"/>
    </row>
    <row r="35" spans="1:8" ht="12" customHeight="1" x14ac:dyDescent="0.25">
      <c r="A35" s="24"/>
      <c r="B35" s="24"/>
      <c r="C35" s="24"/>
      <c r="D35" s="24"/>
      <c r="E35" s="24"/>
      <c r="F35" s="24"/>
      <c r="G35" s="24"/>
      <c r="H35" s="24"/>
    </row>
    <row r="36" spans="1:8" ht="12" customHeight="1" x14ac:dyDescent="0.25">
      <c r="A36" s="24"/>
      <c r="B36" s="24"/>
      <c r="C36" s="24"/>
      <c r="D36" s="24"/>
      <c r="E36" s="24"/>
      <c r="F36" s="24"/>
      <c r="G36" s="24"/>
      <c r="H36" s="24"/>
    </row>
    <row r="37" spans="1:8" ht="12" customHeight="1" x14ac:dyDescent="0.25">
      <c r="A37" s="24"/>
      <c r="B37" s="24"/>
      <c r="C37" s="24"/>
      <c r="D37" s="24"/>
      <c r="E37" s="24"/>
      <c r="F37" s="24"/>
      <c r="G37" s="24"/>
      <c r="H37" s="24"/>
    </row>
    <row r="38" spans="1:8" x14ac:dyDescent="0.25">
      <c r="A38" s="1"/>
    </row>
    <row r="39" spans="1:8" ht="30" x14ac:dyDescent="0.2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8" x14ac:dyDescent="0.25">
      <c r="A40" s="15"/>
      <c r="B40" s="16"/>
      <c r="C40" s="16"/>
      <c r="D40" s="16"/>
      <c r="E40" s="16"/>
      <c r="F40" s="16"/>
    </row>
    <row r="41" spans="1:8" x14ac:dyDescent="0.25">
      <c r="A41" s="7" t="s">
        <v>37</v>
      </c>
      <c r="B41" s="8">
        <f>SUM(B42:OB_CORTO_PLAZO_FIN_01)</f>
        <v>0</v>
      </c>
      <c r="C41" s="8">
        <f>SUM(C42:OB_CORTO_PLAZO_FIN_02)</f>
        <v>0</v>
      </c>
      <c r="D41" s="8">
        <f>SUM(D42:OB_CORTO_PLAZO_FIN_03)</f>
        <v>0</v>
      </c>
      <c r="E41" s="8">
        <f>SUM(E42:OB_CORTO_PLAZO_FIN_04)</f>
        <v>0</v>
      </c>
      <c r="F41" s="8">
        <f>SUM(F42:OB_CORTO_PLAZO_FIN_05)</f>
        <v>0</v>
      </c>
    </row>
    <row r="42" spans="1:8" s="18" customFormat="1" x14ac:dyDescent="0.25">
      <c r="A42" s="17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8" s="18" customFormat="1" x14ac:dyDescent="0.25">
      <c r="A43" s="17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8" s="18" customFormat="1" x14ac:dyDescent="0.25">
      <c r="A44" s="17" t="s">
        <v>40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8" x14ac:dyDescent="0.25">
      <c r="A45" s="22" t="s">
        <v>25</v>
      </c>
      <c r="B45" s="23"/>
      <c r="C45" s="23"/>
      <c r="D45" s="23"/>
      <c r="E45" s="23"/>
      <c r="F45" s="23"/>
    </row>
    <row r="46" spans="1:8" hidden="1" x14ac:dyDescent="0.25"/>
    <row r="47" spans="1:8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cp:lastPrinted>2018-04-25T20:34:55Z</cp:lastPrinted>
  <dcterms:created xsi:type="dcterms:W3CDTF">2018-04-25T20:33:27Z</dcterms:created>
  <dcterms:modified xsi:type="dcterms:W3CDTF">2018-04-25T20:35:04Z</dcterms:modified>
</cp:coreProperties>
</file>