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24" i="1"/>
  <c r="E24" i="1"/>
  <c r="E41" i="1" s="1"/>
  <c r="I25" i="1"/>
  <c r="J25" i="1"/>
  <c r="I36" i="1"/>
  <c r="J36" i="1"/>
  <c r="J38" i="1" s="1"/>
  <c r="J63" i="1" s="1"/>
  <c r="I38" i="1"/>
  <c r="I63" i="1" s="1"/>
  <c r="D39" i="1"/>
  <c r="E39" i="1"/>
  <c r="D41" i="1"/>
  <c r="I42" i="1"/>
  <c r="J42" i="1"/>
  <c r="J61" i="1" s="1"/>
  <c r="I48" i="1"/>
  <c r="J48" i="1"/>
  <c r="I56" i="1"/>
  <c r="J56" i="1"/>
  <c r="I61" i="1"/>
  <c r="C71" i="1"/>
  <c r="G71" i="1"/>
  <c r="C72" i="1"/>
  <c r="G72" i="1"/>
</calcChain>
</file>

<file path=xl/sharedStrings.xml><?xml version="1.0" encoding="utf-8"?>
<sst xmlns="http://schemas.openxmlformats.org/spreadsheetml/2006/main" count="67" uniqueCount="65">
  <si>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</si>
  <si>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</si>
  <si>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</si>
  <si>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</si>
  <si>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</si>
  <si>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</si>
  <si>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</si>
  <si>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</si>
  <si>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</si>
  <si>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</si>
  <si>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</si>
  <si>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</si>
  <si>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</si>
  <si>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</si>
  <si>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</si>
  <si>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</si>
  <si>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</si>
  <si>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</si>
  <si>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</si>
  <si>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</si>
  <si>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</si>
  <si>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</si>
  <si>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</si>
  <si>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</si>
  <si>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</si>
  <si>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</si>
  <si>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</si>
  <si>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</si>
  <si>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</si>
  <si>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</si>
  <si>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</si>
  <si>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</si>
  <si>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</si>
  <si>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</si>
  <si>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</si>
  <si>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</si>
  <si>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</si>
  <si>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</si>
  <si>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</si>
  <si>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</si>
  <si>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</si>
  <si>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</si>
  <si>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</si>
  <si>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</si>
  <si>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</si>
  <si>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</si>
  <si>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</si>
  <si>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</si>
  <si>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</si>
  <si>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</si>
  <si>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</si>
  <si>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</si>
  <si>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</si>
  <si>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</si>
  <si>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</si>
  <si>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</si>
  <si>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</si>
  <si>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</si>
  <si>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</si>
  <si>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</si>
  <si>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</si>
  <si>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</si>
  <si>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</si>
  <si>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Al 31 de Marzo del 2017 y   Diciembre 2016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</si>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</sst>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43" fontId="4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1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72"/>
  <sheetViews>
    <sheetView showGridLines="0" tabSelected="1" topLeftCell="A35" zoomScale="80" zoomScaleNormal="80" zoomScalePageLayoutView="80" workbookViewId="0">
      <selection activeCell="E16" sqref="E16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4"/>
      <c r="B1" s="77"/>
      <c r="C1" s="74"/>
      <c r="D1" s="74"/>
      <c r="E1" s="74"/>
      <c r="F1" s="76"/>
      <c r="G1" s="74"/>
      <c r="H1" s="74"/>
      <c r="I1" s="74"/>
      <c r="J1" s="74"/>
      <c r="K1" s="74"/>
      <c r="L1" s="5"/>
    </row>
    <row r="2" spans="1:12" ht="14.1" customHeight="1" x14ac:dyDescent="0.2">
      <c r="A2" s="74"/>
      <c r="B2" s="75"/>
      <c r="C2" s="73" t="s">
        <v>64</v>
      </c>
      <c r="D2" s="73"/>
      <c r="E2" s="73"/>
      <c r="F2" s="73"/>
      <c r="G2" s="73"/>
      <c r="H2" s="73"/>
      <c r="I2" s="73"/>
      <c r="J2" s="75"/>
      <c r="K2" s="75"/>
    </row>
    <row r="3" spans="1:12" ht="14.1" customHeight="1" x14ac:dyDescent="0.2">
      <c r="A3" s="74"/>
      <c r="B3" s="75"/>
      <c r="C3" s="73" t="s">
        <v>63</v>
      </c>
      <c r="D3" s="73"/>
      <c r="E3" s="73"/>
      <c r="F3" s="73"/>
      <c r="G3" s="73"/>
      <c r="H3" s="73"/>
      <c r="I3" s="73"/>
      <c r="J3" s="75"/>
      <c r="K3" s="75"/>
    </row>
    <row r="4" spans="1:12" ht="14.1" customHeight="1" x14ac:dyDescent="0.2">
      <c r="A4" s="74"/>
      <c r="B4" s="72"/>
      <c r="C4" s="73" t="s">
        <v>62</v>
      </c>
      <c r="D4" s="73"/>
      <c r="E4" s="73"/>
      <c r="F4" s="73"/>
      <c r="G4" s="73"/>
      <c r="H4" s="73"/>
      <c r="I4" s="73"/>
      <c r="J4" s="72"/>
      <c r="K4" s="72"/>
    </row>
    <row r="5" spans="1:12" ht="26.25" customHeight="1" x14ac:dyDescent="0.2">
      <c r="A5" s="71"/>
      <c r="B5" s="70"/>
      <c r="C5" s="68"/>
      <c r="D5" s="70" t="s">
        <v>61</v>
      </c>
      <c r="E5" s="69" t="str">
        <f>+[1]EA!F7</f>
        <v>Colegio de Educación Profesional Técnica del Estado de Guanajuato</v>
      </c>
      <c r="F5" s="69"/>
      <c r="G5" s="69"/>
      <c r="H5" s="69"/>
      <c r="I5" s="68"/>
      <c r="J5" s="68"/>
      <c r="K5" s="1"/>
    </row>
    <row r="6" spans="1:12" ht="3" customHeight="1" x14ac:dyDescent="0.2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 x14ac:dyDescent="0.2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 x14ac:dyDescent="0.2">
      <c r="A8" s="67"/>
      <c r="B8" s="65" t="s">
        <v>60</v>
      </c>
      <c r="C8" s="65"/>
      <c r="D8" s="64" t="s">
        <v>59</v>
      </c>
      <c r="E8" s="64"/>
      <c r="F8" s="66"/>
      <c r="G8" s="65" t="s">
        <v>60</v>
      </c>
      <c r="H8" s="65"/>
      <c r="I8" s="64" t="s">
        <v>59</v>
      </c>
      <c r="J8" s="64"/>
      <c r="K8" s="63"/>
      <c r="L8" s="57"/>
    </row>
    <row r="9" spans="1:12" s="56" customFormat="1" ht="15" customHeight="1" x14ac:dyDescent="0.2">
      <c r="A9" s="62"/>
      <c r="B9" s="60"/>
      <c r="C9" s="60"/>
      <c r="D9" s="59">
        <v>2017</v>
      </c>
      <c r="E9" s="59">
        <v>2016</v>
      </c>
      <c r="F9" s="61"/>
      <c r="G9" s="60"/>
      <c r="H9" s="60"/>
      <c r="I9" s="59">
        <v>2017</v>
      </c>
      <c r="J9" s="59">
        <v>2016</v>
      </c>
      <c r="K9" s="58"/>
      <c r="L9" s="57"/>
    </row>
    <row r="10" spans="1:12" ht="3" customHeight="1" x14ac:dyDescent="0.2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5"/>
      <c r="L10" s="5"/>
    </row>
    <row r="11" spans="1:12" ht="3" customHeight="1" x14ac:dyDescent="0.2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5"/>
    </row>
    <row r="12" spans="1:12" x14ac:dyDescent="0.2">
      <c r="A12" s="30"/>
      <c r="B12" s="39" t="s">
        <v>58</v>
      </c>
      <c r="C12" s="39"/>
      <c r="D12" s="52"/>
      <c r="E12" s="17"/>
      <c r="G12" s="39" t="s">
        <v>57</v>
      </c>
      <c r="H12" s="39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6"/>
      <c r="E13" s="46"/>
      <c r="G13" s="36"/>
      <c r="H13" s="7"/>
      <c r="I13" s="51"/>
      <c r="J13" s="51"/>
      <c r="K13" s="25"/>
    </row>
    <row r="14" spans="1:12" x14ac:dyDescent="0.2">
      <c r="A14" s="30"/>
      <c r="B14" s="27" t="s">
        <v>56</v>
      </c>
      <c r="C14" s="27"/>
      <c r="D14" s="46"/>
      <c r="E14" s="46"/>
      <c r="G14" s="27" t="s">
        <v>55</v>
      </c>
      <c r="H14" s="27"/>
      <c r="I14" s="46"/>
      <c r="J14" s="46"/>
      <c r="K14" s="25"/>
    </row>
    <row r="15" spans="1:12" ht="5.0999999999999996" customHeight="1" x14ac:dyDescent="0.2">
      <c r="A15" s="30"/>
      <c r="B15" s="50"/>
      <c r="C15" s="49"/>
      <c r="D15" s="46"/>
      <c r="E15" s="46"/>
      <c r="G15" s="50"/>
      <c r="H15" s="49"/>
      <c r="I15" s="46"/>
      <c r="J15" s="46"/>
      <c r="K15" s="25"/>
    </row>
    <row r="16" spans="1:12" x14ac:dyDescent="0.2">
      <c r="A16" s="30"/>
      <c r="B16" s="33" t="s">
        <v>54</v>
      </c>
      <c r="C16" s="33"/>
      <c r="D16" s="32">
        <v>62873486.799999997</v>
      </c>
      <c r="E16" s="32">
        <v>52160842.380000003</v>
      </c>
      <c r="G16" s="33" t="s">
        <v>53</v>
      </c>
      <c r="H16" s="33"/>
      <c r="I16" s="32">
        <v>19615061.649999999</v>
      </c>
      <c r="J16" s="32">
        <v>54854966.590000004</v>
      </c>
      <c r="K16" s="25"/>
    </row>
    <row r="17" spans="1:11" x14ac:dyDescent="0.2">
      <c r="A17" s="30"/>
      <c r="B17" s="33" t="s">
        <v>52</v>
      </c>
      <c r="C17" s="33"/>
      <c r="D17" s="32">
        <v>8543193.6999999993</v>
      </c>
      <c r="E17" s="32">
        <v>15812595.960000001</v>
      </c>
      <c r="G17" s="33" t="s">
        <v>51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50</v>
      </c>
      <c r="C18" s="33"/>
      <c r="D18" s="32">
        <v>1820.87</v>
      </c>
      <c r="E18" s="32">
        <v>1820.87</v>
      </c>
      <c r="G18" s="33" t="s">
        <v>49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48</v>
      </c>
      <c r="C19" s="33"/>
      <c r="D19" s="32">
        <v>0</v>
      </c>
      <c r="E19" s="32">
        <v>0</v>
      </c>
      <c r="G19" s="33" t="s">
        <v>47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46</v>
      </c>
      <c r="C20" s="33"/>
      <c r="D20" s="32">
        <v>0</v>
      </c>
      <c r="E20" s="32">
        <v>0</v>
      </c>
      <c r="G20" s="33" t="s">
        <v>45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44</v>
      </c>
      <c r="C21" s="33"/>
      <c r="D21" s="32">
        <v>0</v>
      </c>
      <c r="E21" s="32">
        <v>0</v>
      </c>
      <c r="G21" s="45" t="s">
        <v>43</v>
      </c>
      <c r="H21" s="45"/>
      <c r="I21" s="32">
        <v>0</v>
      </c>
      <c r="J21" s="32">
        <v>0</v>
      </c>
      <c r="K21" s="25"/>
    </row>
    <row r="22" spans="1:11" x14ac:dyDescent="0.2">
      <c r="A22" s="30"/>
      <c r="B22" s="33" t="s">
        <v>42</v>
      </c>
      <c r="C22" s="33"/>
      <c r="D22" s="32">
        <v>210110</v>
      </c>
      <c r="E22" s="32">
        <v>210110</v>
      </c>
      <c r="G22" s="33" t="s">
        <v>41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3"/>
      <c r="D23" s="28"/>
      <c r="E23" s="28"/>
      <c r="G23" s="33" t="s">
        <v>40</v>
      </c>
      <c r="H23" s="33"/>
      <c r="I23" s="32">
        <v>4647325.82</v>
      </c>
      <c r="J23" s="32">
        <v>4721710.82</v>
      </c>
      <c r="K23" s="25"/>
    </row>
    <row r="24" spans="1:11" x14ac:dyDescent="0.2">
      <c r="A24" s="42"/>
      <c r="B24" s="27" t="s">
        <v>39</v>
      </c>
      <c r="C24" s="27"/>
      <c r="D24" s="26">
        <f>SUM(D16:D22)</f>
        <v>71628611.370000005</v>
      </c>
      <c r="E24" s="26">
        <f>SUM(E16:E22)</f>
        <v>68185369.210000008</v>
      </c>
      <c r="F24" s="41"/>
      <c r="G24" s="36"/>
      <c r="H24" s="7"/>
      <c r="I24" s="48"/>
      <c r="J24" s="48"/>
      <c r="K24" s="25"/>
    </row>
    <row r="25" spans="1:11" x14ac:dyDescent="0.2">
      <c r="A25" s="42"/>
      <c r="B25" s="36"/>
      <c r="C25" s="44"/>
      <c r="D25" s="48"/>
      <c r="E25" s="48"/>
      <c r="F25" s="41"/>
      <c r="G25" s="27" t="s">
        <v>38</v>
      </c>
      <c r="H25" s="27"/>
      <c r="I25" s="26">
        <f>SUM(I16:I23)</f>
        <v>24262387.469999999</v>
      </c>
      <c r="J25" s="26">
        <f>SUM(J16:J23)</f>
        <v>59576677.410000004</v>
      </c>
      <c r="K25" s="25"/>
    </row>
    <row r="26" spans="1:11" x14ac:dyDescent="0.2">
      <c r="A26" s="30"/>
      <c r="B26" s="29"/>
      <c r="C26" s="29"/>
      <c r="D26" s="28"/>
      <c r="E26" s="28"/>
      <c r="G26" s="47"/>
      <c r="H26" s="43"/>
      <c r="I26" s="28"/>
      <c r="J26" s="28"/>
      <c r="K26" s="25"/>
    </row>
    <row r="27" spans="1:11" x14ac:dyDescent="0.2">
      <c r="A27" s="30"/>
      <c r="B27" s="27" t="s">
        <v>37</v>
      </c>
      <c r="C27" s="27"/>
      <c r="D27" s="46"/>
      <c r="E27" s="46"/>
      <c r="G27" s="27" t="s">
        <v>36</v>
      </c>
      <c r="H27" s="27"/>
      <c r="I27" s="46"/>
      <c r="J27" s="46"/>
      <c r="K27" s="25"/>
    </row>
    <row r="28" spans="1:11" x14ac:dyDescent="0.2">
      <c r="A28" s="30"/>
      <c r="B28" s="29"/>
      <c r="C28" s="29"/>
      <c r="D28" s="28"/>
      <c r="E28" s="28"/>
      <c r="G28" s="29"/>
      <c r="H28" s="43"/>
      <c r="I28" s="28"/>
      <c r="J28" s="28"/>
      <c r="K28" s="25"/>
    </row>
    <row r="29" spans="1:11" x14ac:dyDescent="0.2">
      <c r="A29" s="30"/>
      <c r="B29" s="33" t="s">
        <v>35</v>
      </c>
      <c r="C29" s="33"/>
      <c r="D29" s="32">
        <v>0</v>
      </c>
      <c r="E29" s="32">
        <v>0</v>
      </c>
      <c r="G29" s="33" t="s">
        <v>34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33</v>
      </c>
      <c r="C30" s="33"/>
      <c r="D30" s="32">
        <v>0</v>
      </c>
      <c r="E30" s="32">
        <v>0</v>
      </c>
      <c r="G30" s="33" t="s">
        <v>32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31</v>
      </c>
      <c r="C31" s="33"/>
      <c r="D31" s="32">
        <v>1024979493.48</v>
      </c>
      <c r="E31" s="32">
        <v>1024979493.48</v>
      </c>
      <c r="G31" s="33" t="s">
        <v>30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29</v>
      </c>
      <c r="C32" s="33"/>
      <c r="D32" s="32">
        <v>207585856.72999999</v>
      </c>
      <c r="E32" s="32">
        <v>206900004.88</v>
      </c>
      <c r="G32" s="33" t="s">
        <v>28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27</v>
      </c>
      <c r="C33" s="33"/>
      <c r="D33" s="32">
        <v>0</v>
      </c>
      <c r="E33" s="32">
        <v>0</v>
      </c>
      <c r="G33" s="45" t="s">
        <v>26</v>
      </c>
      <c r="H33" s="45"/>
      <c r="I33" s="32">
        <v>0</v>
      </c>
      <c r="J33" s="32">
        <v>0</v>
      </c>
      <c r="K33" s="25"/>
    </row>
    <row r="34" spans="1:11" x14ac:dyDescent="0.2">
      <c r="A34" s="30"/>
      <c r="B34" s="33" t="s">
        <v>25</v>
      </c>
      <c r="C34" s="33"/>
      <c r="D34" s="32">
        <v>-918428662.39999998</v>
      </c>
      <c r="E34" s="32">
        <v>-918428662.39999998</v>
      </c>
      <c r="G34" s="33" t="s">
        <v>24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23</v>
      </c>
      <c r="C35" s="33"/>
      <c r="D35" s="32">
        <v>0</v>
      </c>
      <c r="E35" s="32">
        <v>0</v>
      </c>
      <c r="G35" s="29"/>
      <c r="H35" s="43"/>
      <c r="I35" s="9"/>
      <c r="J35" s="9"/>
      <c r="K35" s="25"/>
    </row>
    <row r="36" spans="1:11" x14ac:dyDescent="0.2">
      <c r="A36" s="30"/>
      <c r="B36" s="33" t="s">
        <v>22</v>
      </c>
      <c r="C36" s="33"/>
      <c r="D36" s="32">
        <v>0</v>
      </c>
      <c r="E36" s="32">
        <v>0</v>
      </c>
      <c r="G36" s="27" t="s">
        <v>21</v>
      </c>
      <c r="H36" s="27"/>
      <c r="I36" s="26">
        <f>SUM(I29:I34)</f>
        <v>0</v>
      </c>
      <c r="J36" s="26">
        <f>SUM(J29:J34)</f>
        <v>0</v>
      </c>
      <c r="K36" s="25"/>
    </row>
    <row r="37" spans="1:11" x14ac:dyDescent="0.2">
      <c r="A37" s="30"/>
      <c r="B37" s="33" t="s">
        <v>20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1" x14ac:dyDescent="0.2">
      <c r="A38" s="30"/>
      <c r="B38" s="29"/>
      <c r="C38" s="43"/>
      <c r="D38" s="28"/>
      <c r="E38" s="28"/>
      <c r="G38" s="27" t="s">
        <v>19</v>
      </c>
      <c r="H38" s="27"/>
      <c r="I38" s="26">
        <f>I25+I36</f>
        <v>24262387.469999999</v>
      </c>
      <c r="J38" s="26">
        <f>J25+J36</f>
        <v>59576677.410000004</v>
      </c>
      <c r="K38" s="25"/>
    </row>
    <row r="39" spans="1:11" x14ac:dyDescent="0.2">
      <c r="A39" s="42"/>
      <c r="B39" s="27" t="s">
        <v>18</v>
      </c>
      <c r="C39" s="27"/>
      <c r="D39" s="38">
        <f>SUM(D29:D37)</f>
        <v>314136687.81000006</v>
      </c>
      <c r="E39" s="38">
        <f>SUM(E29:E37)</f>
        <v>313450835.96000016</v>
      </c>
      <c r="F39" s="41"/>
      <c r="G39" s="36"/>
      <c r="H39" s="37"/>
      <c r="I39" s="40"/>
      <c r="J39" s="40"/>
      <c r="K39" s="25"/>
    </row>
    <row r="40" spans="1:11" x14ac:dyDescent="0.2">
      <c r="A40" s="30"/>
      <c r="B40" s="29"/>
      <c r="C40" s="36"/>
      <c r="D40" s="28"/>
      <c r="E40" s="28"/>
      <c r="G40" s="39" t="s">
        <v>17</v>
      </c>
      <c r="H40" s="39"/>
      <c r="I40" s="9"/>
      <c r="J40" s="9"/>
      <c r="K40" s="25"/>
    </row>
    <row r="41" spans="1:11" x14ac:dyDescent="0.2">
      <c r="A41" s="30"/>
      <c r="B41" s="27" t="s">
        <v>16</v>
      </c>
      <c r="C41" s="27"/>
      <c r="D41" s="38">
        <f>D24+D39</f>
        <v>385765299.18000007</v>
      </c>
      <c r="E41" s="38">
        <f>E24+E39</f>
        <v>381636205.1700002</v>
      </c>
      <c r="G41" s="36"/>
      <c r="H41" s="37"/>
      <c r="I41" s="9"/>
      <c r="J41" s="9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f>SUM(I44:I46)</f>
        <v>161050632.91</v>
      </c>
      <c r="J42" s="26">
        <f>SUM(J44:J46)</f>
        <v>161050632.91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9"/>
      <c r="J43" s="9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97337109.299999997</v>
      </c>
      <c r="J44" s="32">
        <v>97337109.299999997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63713523.609999999</v>
      </c>
      <c r="J45" s="32">
        <v>63713523.609999999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9"/>
      <c r="J47" s="9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f>SUM(I50:I54)</f>
        <v>195289394.63000003</v>
      </c>
      <c r="J48" s="26">
        <f>SUM(J50:J54)</f>
        <v>157110788.58000001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37245316.619999997</v>
      </c>
      <c r="J50" s="32">
        <v>-1985452.46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-193899691.40000001</v>
      </c>
      <c r="J51" s="32">
        <v>-192847563.65000001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108.37</v>
      </c>
      <c r="J54" s="32">
        <v>143.65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9"/>
      <c r="J55" s="9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f>SUM(I58:I59)</f>
        <v>3898106.27</v>
      </c>
      <c r="J56" s="26">
        <f>SUM(J58:J59)</f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9"/>
      <c r="J57" s="9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9"/>
      <c r="J60" s="9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f>I42+I48+I56</f>
        <v>360238133.81</v>
      </c>
      <c r="J61" s="26">
        <f>J42+J48+J56</f>
        <v>322059527.75999999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9"/>
      <c r="J62" s="9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f>I38+I61</f>
        <v>384500521.27999997</v>
      </c>
      <c r="J63" s="26">
        <f>J38+J61</f>
        <v>381636205.17000002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tr">
        <f>+[1]EA!$C$62</f>
        <v>Mtro. Alberto de la Luz Socorro Diosdado</v>
      </c>
      <c r="D71" s="13"/>
      <c r="E71" s="6"/>
      <c r="F71" s="6"/>
      <c r="G71" s="12" t="str">
        <f>+[1]EA!$G$62</f>
        <v>Lic. Lucía González Muñoz</v>
      </c>
      <c r="H71" s="12"/>
      <c r="I71" s="7"/>
      <c r="J71" s="6"/>
    </row>
    <row r="72" spans="2:10" ht="14.1" customHeight="1" x14ac:dyDescent="0.2">
      <c r="B72" s="11"/>
      <c r="C72" s="10" t="str">
        <f>+[1]EA!$C$63</f>
        <v>Director General</v>
      </c>
      <c r="D72" s="10"/>
      <c r="E72" s="9"/>
      <c r="F72" s="9"/>
      <c r="G72" s="8" t="str">
        <f>+[1]EA!$G$63</f>
        <v>Directora de Administración</v>
      </c>
      <c r="H72" s="8"/>
      <c r="I72" s="7"/>
      <c r="J72" s="6"/>
    </row>
  </sheetData>
  <sheetProtection formatCells="0" selectLockedCells="1"/>
  <mergeCells count="74">
    <mergeCell ref="B12:C12"/>
    <mergeCell ref="B14:C14"/>
    <mergeCell ref="G14:H14"/>
    <mergeCell ref="B16:C16"/>
    <mergeCell ref="G16:H16"/>
    <mergeCell ref="G12:H12"/>
    <mergeCell ref="G48:H48"/>
    <mergeCell ref="G50:H50"/>
    <mergeCell ref="G51:H51"/>
    <mergeCell ref="G33:H33"/>
    <mergeCell ref="C45:D52"/>
    <mergeCell ref="A8:A9"/>
    <mergeCell ref="B8:C9"/>
    <mergeCell ref="F8:F9"/>
    <mergeCell ref="G8:H9"/>
    <mergeCell ref="G19:H19"/>
    <mergeCell ref="B36:C36"/>
    <mergeCell ref="G36:H36"/>
    <mergeCell ref="G44:H44"/>
    <mergeCell ref="B37:C37"/>
    <mergeCell ref="G38:H38"/>
    <mergeCell ref="B39:C39"/>
    <mergeCell ref="G70:H70"/>
    <mergeCell ref="C70:D70"/>
    <mergeCell ref="B68:J68"/>
    <mergeCell ref="G61:H61"/>
    <mergeCell ref="G63:H63"/>
    <mergeCell ref="B31:C31"/>
    <mergeCell ref="G31:H31"/>
    <mergeCell ref="G54:H54"/>
    <mergeCell ref="G56:H56"/>
    <mergeCell ref="B35:C35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0:H30"/>
    <mergeCell ref="B29:C29"/>
    <mergeCell ref="G29:H29"/>
    <mergeCell ref="B34:C34"/>
    <mergeCell ref="G34:H34"/>
    <mergeCell ref="G27:H27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22:H22"/>
    <mergeCell ref="B17:C17"/>
    <mergeCell ref="G17:H17"/>
    <mergeCell ref="B18:C18"/>
    <mergeCell ref="G18:H18"/>
    <mergeCell ref="B19:C19"/>
    <mergeCell ref="E5:H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98425196850393704" right="0" top="0.31496062992125984" bottom="0.59055118110236227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2017-07-27T18:03:04Z</dcterms:created>
  <dcterms:modified xsi:type="dcterms:W3CDTF">2017-07-27T18:03:25Z</dcterms:modified>
</cp:coreProperties>
</file>