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2017\ESTADOS FINANCIEROS 2017\PUBLICACION ESTADOS FINANCIEROS ANUALES\"/>
    </mc:Choice>
  </mc:AlternateContent>
  <bookViews>
    <workbookView xWindow="360" yWindow="330" windowWidth="18675" windowHeight="11010"/>
  </bookViews>
  <sheets>
    <sheet name="Calendario del Presupuesto de 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N50" i="1" l="1"/>
  <c r="J50" i="1"/>
  <c r="F50" i="1"/>
  <c r="E64" i="1"/>
  <c r="F64" i="1"/>
  <c r="G64" i="1"/>
  <c r="H64" i="1"/>
  <c r="I64" i="1"/>
  <c r="J64" i="1"/>
  <c r="K64" i="1"/>
  <c r="L64" i="1"/>
  <c r="M64" i="1"/>
  <c r="N64" i="1"/>
  <c r="O64" i="1"/>
  <c r="P64" i="1"/>
  <c r="D64" i="1"/>
  <c r="D40" i="1"/>
  <c r="E50" i="1"/>
  <c r="G50" i="1"/>
  <c r="H50" i="1"/>
  <c r="I50" i="1"/>
  <c r="K50" i="1"/>
  <c r="L50" i="1"/>
  <c r="M50" i="1"/>
  <c r="O50" i="1"/>
  <c r="P50" i="1"/>
  <c r="D50" i="1"/>
  <c r="E40" i="1"/>
  <c r="F40" i="1"/>
  <c r="G40" i="1"/>
  <c r="H40" i="1"/>
  <c r="I40" i="1"/>
  <c r="J40" i="1"/>
  <c r="K40" i="1"/>
  <c r="L40" i="1"/>
  <c r="M40" i="1"/>
  <c r="N40" i="1"/>
  <c r="O40" i="1"/>
  <c r="P40" i="1"/>
  <c r="E30" i="1"/>
  <c r="F30" i="1"/>
  <c r="G30" i="1"/>
  <c r="H30" i="1"/>
  <c r="I30" i="1"/>
  <c r="J30" i="1"/>
  <c r="K30" i="1"/>
  <c r="L30" i="1"/>
  <c r="M30" i="1"/>
  <c r="N30" i="1"/>
  <c r="O30" i="1"/>
  <c r="P30" i="1"/>
  <c r="D30" i="1"/>
  <c r="E20" i="1"/>
  <c r="F20" i="1"/>
  <c r="G20" i="1"/>
  <c r="H20" i="1"/>
  <c r="I20" i="1"/>
  <c r="J20" i="1"/>
  <c r="K20" i="1"/>
  <c r="L20" i="1"/>
  <c r="M20" i="1"/>
  <c r="N20" i="1"/>
  <c r="O20" i="1"/>
  <c r="P20" i="1"/>
  <c r="D20" i="1"/>
  <c r="E12" i="1"/>
  <c r="F12" i="1"/>
  <c r="G12" i="1"/>
  <c r="H12" i="1"/>
  <c r="I12" i="1"/>
  <c r="J12" i="1"/>
  <c r="K12" i="1"/>
  <c r="L12" i="1"/>
  <c r="M12" i="1"/>
  <c r="N12" i="1"/>
  <c r="O12" i="1"/>
  <c r="P12" i="1"/>
  <c r="D12" i="1"/>
  <c r="M11" i="1" l="1"/>
  <c r="I11" i="1"/>
  <c r="E11" i="1"/>
  <c r="G11" i="1"/>
  <c r="H11" i="1"/>
  <c r="P11" i="1"/>
  <c r="L11" i="1"/>
  <c r="O11" i="1"/>
  <c r="K11" i="1"/>
  <c r="D11" i="1"/>
  <c r="N11" i="1"/>
  <c r="J11" i="1"/>
  <c r="F11" i="1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<sst xmlns="http://schemas.openxmlformats.org/spreadsheetml/2006/main" count="91" uniqueCount="91">
  <si>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</si>
  <si>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</si>
  <si>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</si>
  <si>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</si>
  <si>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</si>
  <si>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</si>
  <si>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</si>
  <si>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</si>
  <si>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</si>
  <si>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</si>
  <si>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</si>
  <si>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</si>
  <si>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</si>
  <si>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</si>
  <si>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</si>
  <si>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</si>
  <si>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</si>
  <si>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</si>
  <si>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</si>
  <si>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</si>
  <si>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</si>
  <si>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</si>
  <si>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</si>
  <si>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</si>
  <si>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</si>
  <si>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</si>
  <si>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</si>
  <si>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</si>
  <si>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</si>
  <si>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</si>
  <si>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</si>
  <si>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</si>
  <si>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</si>
  <si>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</si>
  <si>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</si>
  <si>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</si>
  <si>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</si>
  <si>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</si>
  <si>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</si>
  <si>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</si>
  <si>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</si>
  <si>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</si>
  <si>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</si>
  <si>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</si>
  <si>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</si>
  <si>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</si>
  <si>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</si>
  <si>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</si>
  <si>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</si>
  <si>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</si>
  <si>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</si>
  <si>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</si>
  <si>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</si>
  <si>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</si>
  <si>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</si>
  <si>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</si>
  <si>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</si>
  <si>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</si>
  <si>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</si>
  <si>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</si>
  <si>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</si>
  <si>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</si>
  <si>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</si>
  <si>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</si>
  <si>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</si>
  <si>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</si>
  <si>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</si>
  <si>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</si>
  <si>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</si>
  <si>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</si>
  <si>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</si>
  <si>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</si>
  <si>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</si>
  <si>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</si>
  <si>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</si>
  <si>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</si>
  <si>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</si>
  <si>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</si>
  <si>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</si>
  <si>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</si>
  <si>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</si>
  <si>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</si>
  <si>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</si>
  <si>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</si>
  <si>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</si>
  <si>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</si>
  <si>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</si>
  <si>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</si>
  <si>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</si>
  <si>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Colegio de Educación Profesional Técnica del Estado de Guanajuato</t>
  </si>
  <si>
    <t>Información Anual del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</si>
</sst>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7">
    <xf numFmtId="0" fontId="0" fillId="0" borderId="0" xfId="0"/>
    <xf numFmtId="0" fontId="16" fillId="23" borderId="0" xfId="0" applyFont="1" applyFill="1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  <xf numFmtId="4" fontId="2" fillId="0" borderId="6" xfId="34" applyNumberFormat="1" applyFont="1" applyFill="1" applyBorder="1" applyAlignment="1">
      <alignment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3"/>
  <sheetViews>
    <sheetView showGridLines="0" tabSelected="1" topLeftCell="A54" zoomScale="80" zoomScaleNormal="80" workbookViewId="0">
      <selection activeCell="D11" sqref="D11:D83"/>
    </sheetView>
  </sheetViews>
  <sheetFormatPr baseColWidth="10" defaultColWidth="11.5703125" defaultRowHeight="12.75" x14ac:dyDescent="0.2"/>
  <cols>
    <col min="1" max="1" width="11.5703125" style="3"/>
    <col min="2" max="2" width="3.7109375" style="3" customWidth="1"/>
    <col min="3" max="3" width="67.7109375" style="3" bestFit="1" customWidth="1"/>
    <col min="4" max="4" width="22.7109375" style="5" bestFit="1" customWidth="1"/>
    <col min="5" max="5" width="21.28515625" style="5" bestFit="1" customWidth="1"/>
    <col min="6" max="7" width="21.5703125" style="5" bestFit="1" customWidth="1"/>
    <col min="8" max="9" width="21.140625" style="5" bestFit="1" customWidth="1"/>
    <col min="10" max="10" width="20.5703125" style="5" bestFit="1" customWidth="1"/>
    <col min="11" max="11" width="21.85546875" style="5" bestFit="1" customWidth="1"/>
    <col min="12" max="12" width="21.140625" style="5" bestFit="1" customWidth="1"/>
    <col min="13" max="13" width="21.85546875" style="5" bestFit="1" customWidth="1"/>
    <col min="14" max="14" width="21.28515625" style="5" bestFit="1" customWidth="1"/>
    <col min="15" max="15" width="21.85546875" style="5" bestFit="1" customWidth="1"/>
    <col min="16" max="16" width="21.28515625" style="5" bestFit="1" customWidth="1"/>
    <col min="17" max="16384" width="11.5703125" style="3"/>
  </cols>
  <sheetData>
    <row r="3" spans="1:16" s="2" customFormat="1" x14ac:dyDescent="0.2">
      <c r="A3" s="1"/>
      <c r="B3" s="14" t="s">
        <v>88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2" customFormat="1" x14ac:dyDescent="0.2">
      <c r="A4" s="1"/>
      <c r="B4" s="14" t="s">
        <v>90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2" customFormat="1" x14ac:dyDescent="0.2">
      <c r="A5" s="1"/>
      <c r="B5" s="14" t="s">
        <v>86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"/>
    </row>
    <row r="7" spans="1:16" x14ac:dyDescent="0.2">
      <c r="D7" s="4" t="s">
        <v>87</v>
      </c>
      <c r="E7" s="6" t="s">
        <v>89</v>
      </c>
      <c r="F7" s="6"/>
      <c r="G7" s="6"/>
      <c r="H7" s="6"/>
      <c r="I7" s="6"/>
      <c r="J7" s="6"/>
      <c r="K7" s="6"/>
      <c r="L7" s="6"/>
      <c r="M7" s="6"/>
      <c r="N7" s="6"/>
      <c r="O7" s="6"/>
      <c r="P7" s="3"/>
    </row>
    <row r="10" spans="1:16" x14ac:dyDescent="0.2">
      <c r="B10" s="7"/>
      <c r="C10" s="7"/>
      <c r="D10" s="7" t="s">
        <v>13</v>
      </c>
      <c r="E10" s="7" t="s">
        <v>0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  <c r="O10" s="7" t="s">
        <v>10</v>
      </c>
      <c r="P10" s="7" t="s">
        <v>11</v>
      </c>
    </row>
    <row r="11" spans="1:16" x14ac:dyDescent="0.2">
      <c r="B11" s="12" t="s">
        <v>12</v>
      </c>
      <c r="C11" s="12"/>
      <c r="D11" s="8">
        <f>D12+D20+D30+D40+D50+D60+D64+D72+D76</f>
        <v>352693376</v>
      </c>
      <c r="E11" s="8">
        <f t="shared" ref="E11:P11" si="0">E12+E20+E30+E40+E50+E60+E64+E72+E76</f>
        <v>24838918</v>
      </c>
      <c r="F11" s="8">
        <f t="shared" si="0"/>
        <v>29388496</v>
      </c>
      <c r="G11" s="8">
        <f t="shared" si="0"/>
        <v>34985668</v>
      </c>
      <c r="H11" s="8">
        <f t="shared" si="0"/>
        <v>29917285</v>
      </c>
      <c r="I11" s="8">
        <f t="shared" si="0"/>
        <v>25070934</v>
      </c>
      <c r="J11" s="8">
        <f t="shared" si="0"/>
        <v>25749912</v>
      </c>
      <c r="K11" s="8">
        <f t="shared" si="0"/>
        <v>27478245</v>
      </c>
      <c r="L11" s="8">
        <f t="shared" si="0"/>
        <v>32042197</v>
      </c>
      <c r="M11" s="8">
        <f t="shared" si="0"/>
        <v>22720811</v>
      </c>
      <c r="N11" s="8">
        <f t="shared" si="0"/>
        <v>23400898</v>
      </c>
      <c r="O11" s="8">
        <f t="shared" si="0"/>
        <v>25068880</v>
      </c>
      <c r="P11" s="8">
        <f t="shared" si="0"/>
        <v>52031132</v>
      </c>
    </row>
    <row r="12" spans="1:16" x14ac:dyDescent="0.2">
      <c r="B12" s="15" t="s">
        <v>14</v>
      </c>
      <c r="C12" s="15"/>
      <c r="D12" s="9">
        <f>SUM(D13:D19)</f>
        <v>265893557</v>
      </c>
      <c r="E12" s="9">
        <f t="shared" ref="E12:P12" si="1">SUM(E13:E19)</f>
        <v>20943971</v>
      </c>
      <c r="F12" s="9">
        <f t="shared" si="1"/>
        <v>20713551</v>
      </c>
      <c r="G12" s="9">
        <f t="shared" si="1"/>
        <v>22968216</v>
      </c>
      <c r="H12" s="9">
        <f t="shared" si="1"/>
        <v>21848978</v>
      </c>
      <c r="I12" s="9">
        <f t="shared" si="1"/>
        <v>18224877</v>
      </c>
      <c r="J12" s="9">
        <f t="shared" si="1"/>
        <v>18911292</v>
      </c>
      <c r="K12" s="9">
        <f t="shared" si="1"/>
        <v>19753914</v>
      </c>
      <c r="L12" s="9">
        <f t="shared" si="1"/>
        <v>20681675</v>
      </c>
      <c r="M12" s="9">
        <f t="shared" si="1"/>
        <v>17705010</v>
      </c>
      <c r="N12" s="9">
        <f t="shared" si="1"/>
        <v>18261679</v>
      </c>
      <c r="O12" s="9">
        <f t="shared" si="1"/>
        <v>17595313</v>
      </c>
      <c r="P12" s="9">
        <f t="shared" si="1"/>
        <v>48285081</v>
      </c>
    </row>
    <row r="13" spans="1:16" x14ac:dyDescent="0.2">
      <c r="B13" s="10"/>
      <c r="C13" s="11" t="s">
        <v>15</v>
      </c>
      <c r="D13" s="9">
        <v>127562889</v>
      </c>
      <c r="E13" s="9">
        <v>12285339</v>
      </c>
      <c r="F13" s="9">
        <v>12285348</v>
      </c>
      <c r="G13" s="9">
        <v>12035188</v>
      </c>
      <c r="H13" s="9">
        <v>10933908</v>
      </c>
      <c r="I13" s="9">
        <v>10028792</v>
      </c>
      <c r="J13" s="9">
        <v>9999171</v>
      </c>
      <c r="K13" s="9">
        <v>9999171</v>
      </c>
      <c r="L13" s="9">
        <v>9999171</v>
      </c>
      <c r="M13" s="9">
        <v>9999171</v>
      </c>
      <c r="N13" s="9">
        <v>9999171</v>
      </c>
      <c r="O13" s="9">
        <v>9999171</v>
      </c>
      <c r="P13" s="9">
        <v>9999288</v>
      </c>
    </row>
    <row r="14" spans="1:16" x14ac:dyDescent="0.2">
      <c r="B14" s="10"/>
      <c r="C14" s="11" t="s">
        <v>16</v>
      </c>
      <c r="D14" s="9">
        <v>18574836</v>
      </c>
      <c r="E14" s="9">
        <v>1253668</v>
      </c>
      <c r="F14" s="9">
        <v>1696748</v>
      </c>
      <c r="G14" s="9">
        <v>1621367</v>
      </c>
      <c r="H14" s="9">
        <v>1611831</v>
      </c>
      <c r="I14" s="9">
        <v>1615058</v>
      </c>
      <c r="J14" s="9">
        <v>1871996</v>
      </c>
      <c r="K14" s="9">
        <v>1739624</v>
      </c>
      <c r="L14" s="9">
        <v>1489415</v>
      </c>
      <c r="M14" s="9">
        <v>1497951</v>
      </c>
      <c r="N14" s="9">
        <v>1471449</v>
      </c>
      <c r="O14" s="9">
        <v>1512782</v>
      </c>
      <c r="P14" s="9">
        <v>1192947</v>
      </c>
    </row>
    <row r="15" spans="1:16" x14ac:dyDescent="0.2">
      <c r="B15" s="10"/>
      <c r="C15" s="11" t="s">
        <v>17</v>
      </c>
      <c r="D15" s="9">
        <v>30833750</v>
      </c>
      <c r="E15" s="9">
        <v>1448024</v>
      </c>
      <c r="F15" s="9">
        <v>1411569</v>
      </c>
      <c r="G15" s="9">
        <v>1435128</v>
      </c>
      <c r="H15" s="9">
        <v>3410350</v>
      </c>
      <c r="I15" s="9">
        <v>1219739</v>
      </c>
      <c r="J15" s="9">
        <v>1227698</v>
      </c>
      <c r="K15" s="9">
        <v>1491928</v>
      </c>
      <c r="L15" s="9">
        <v>1245553</v>
      </c>
      <c r="M15" s="9">
        <v>1219739</v>
      </c>
      <c r="N15" s="9">
        <v>1219739</v>
      </c>
      <c r="O15" s="9">
        <v>1219739</v>
      </c>
      <c r="P15" s="9">
        <v>14284544</v>
      </c>
    </row>
    <row r="16" spans="1:16" x14ac:dyDescent="0.2">
      <c r="B16" s="10"/>
      <c r="C16" s="11" t="s">
        <v>18</v>
      </c>
      <c r="D16" s="9">
        <v>28991659</v>
      </c>
      <c r="E16" s="9">
        <v>3204948</v>
      </c>
      <c r="F16" s="9">
        <v>2704930</v>
      </c>
      <c r="G16" s="9">
        <v>2654479</v>
      </c>
      <c r="H16" s="9">
        <v>2244259</v>
      </c>
      <c r="I16" s="9">
        <v>2473459</v>
      </c>
      <c r="J16" s="9">
        <v>2244274</v>
      </c>
      <c r="K16" s="9">
        <v>2244259</v>
      </c>
      <c r="L16" s="9">
        <v>2244259</v>
      </c>
      <c r="M16" s="9">
        <v>2244259</v>
      </c>
      <c r="N16" s="9">
        <v>2244287</v>
      </c>
      <c r="O16" s="9">
        <v>2244259</v>
      </c>
      <c r="P16" s="9">
        <v>2243987</v>
      </c>
    </row>
    <row r="17" spans="2:16" x14ac:dyDescent="0.2">
      <c r="B17" s="10"/>
      <c r="C17" s="11" t="s">
        <v>19</v>
      </c>
      <c r="D17" s="9">
        <v>35978479</v>
      </c>
      <c r="E17" s="9">
        <v>1301636</v>
      </c>
      <c r="F17" s="9">
        <v>1214980</v>
      </c>
      <c r="G17" s="9">
        <v>3786211</v>
      </c>
      <c r="H17" s="9">
        <v>1544757</v>
      </c>
      <c r="I17" s="9">
        <v>1487853</v>
      </c>
      <c r="J17" s="9">
        <v>2132310</v>
      </c>
      <c r="K17" s="9">
        <v>2175059</v>
      </c>
      <c r="L17" s="9">
        <v>2231744</v>
      </c>
      <c r="M17" s="9">
        <v>1308047</v>
      </c>
      <c r="N17" s="9">
        <v>1223160</v>
      </c>
      <c r="O17" s="9">
        <v>1219386</v>
      </c>
      <c r="P17" s="9">
        <v>16353336</v>
      </c>
    </row>
    <row r="18" spans="2:16" x14ac:dyDescent="0.2">
      <c r="B18" s="10"/>
      <c r="C18" s="11" t="s">
        <v>20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2:16" x14ac:dyDescent="0.2">
      <c r="B19" s="10"/>
      <c r="C19" s="11" t="s">
        <v>21</v>
      </c>
      <c r="D19" s="9">
        <v>23951944</v>
      </c>
      <c r="E19" s="9">
        <v>1450356</v>
      </c>
      <c r="F19" s="9">
        <v>1399976</v>
      </c>
      <c r="G19" s="9">
        <v>1435843</v>
      </c>
      <c r="H19" s="9">
        <v>2103873</v>
      </c>
      <c r="I19" s="9">
        <v>1399976</v>
      </c>
      <c r="J19" s="9">
        <v>1435843</v>
      </c>
      <c r="K19" s="9">
        <v>2103873</v>
      </c>
      <c r="L19" s="9">
        <v>3471533</v>
      </c>
      <c r="M19" s="9">
        <v>1435843</v>
      </c>
      <c r="N19" s="9">
        <v>2103873</v>
      </c>
      <c r="O19" s="9">
        <v>1399976</v>
      </c>
      <c r="P19" s="9">
        <v>4210979</v>
      </c>
    </row>
    <row r="20" spans="2:16" x14ac:dyDescent="0.2">
      <c r="B20" s="15" t="s">
        <v>22</v>
      </c>
      <c r="C20" s="15"/>
      <c r="D20" s="9">
        <f>SUM(D21:D29)</f>
        <v>18615566</v>
      </c>
      <c r="E20" s="9">
        <f t="shared" ref="E20:P20" si="2">SUM(E21:E29)</f>
        <v>848112</v>
      </c>
      <c r="F20" s="9">
        <f t="shared" si="2"/>
        <v>2462257</v>
      </c>
      <c r="G20" s="9">
        <f t="shared" si="2"/>
        <v>3164522</v>
      </c>
      <c r="H20" s="9">
        <f t="shared" si="2"/>
        <v>2492863</v>
      </c>
      <c r="I20" s="9">
        <f t="shared" si="2"/>
        <v>1157219</v>
      </c>
      <c r="J20" s="9">
        <f t="shared" si="2"/>
        <v>1464145</v>
      </c>
      <c r="K20" s="9">
        <f t="shared" si="2"/>
        <v>2015628</v>
      </c>
      <c r="L20" s="9">
        <f t="shared" si="2"/>
        <v>1578074</v>
      </c>
      <c r="M20" s="9">
        <f t="shared" si="2"/>
        <v>1287867</v>
      </c>
      <c r="N20" s="9">
        <f t="shared" si="2"/>
        <v>889294</v>
      </c>
      <c r="O20" s="9">
        <f t="shared" si="2"/>
        <v>745667</v>
      </c>
      <c r="P20" s="9">
        <f t="shared" si="2"/>
        <v>509918</v>
      </c>
    </row>
    <row r="21" spans="2:16" x14ac:dyDescent="0.2">
      <c r="B21" s="10"/>
      <c r="C21" s="11" t="s">
        <v>23</v>
      </c>
      <c r="D21" s="9">
        <v>6052762</v>
      </c>
      <c r="E21" s="9">
        <v>25018</v>
      </c>
      <c r="F21" s="9">
        <v>790711</v>
      </c>
      <c r="G21" s="9">
        <v>1693457</v>
      </c>
      <c r="H21" s="9">
        <v>1068355</v>
      </c>
      <c r="I21" s="9">
        <v>200732</v>
      </c>
      <c r="J21" s="9">
        <v>291375</v>
      </c>
      <c r="K21" s="9">
        <v>672257</v>
      </c>
      <c r="L21" s="9">
        <v>529568</v>
      </c>
      <c r="M21" s="9">
        <v>442962</v>
      </c>
      <c r="N21" s="9">
        <v>172659</v>
      </c>
      <c r="O21" s="9">
        <v>156468</v>
      </c>
      <c r="P21" s="9">
        <v>9200</v>
      </c>
    </row>
    <row r="22" spans="2:16" x14ac:dyDescent="0.2">
      <c r="B22" s="10"/>
      <c r="C22" s="11" t="s">
        <v>24</v>
      </c>
      <c r="D22" s="9">
        <v>2927406</v>
      </c>
      <c r="E22" s="9">
        <v>142550</v>
      </c>
      <c r="F22" s="9">
        <v>220317</v>
      </c>
      <c r="G22" s="9">
        <v>269160</v>
      </c>
      <c r="H22" s="9">
        <v>324532</v>
      </c>
      <c r="I22" s="9">
        <v>280396</v>
      </c>
      <c r="J22" s="9">
        <v>295360</v>
      </c>
      <c r="K22" s="9">
        <v>232860</v>
      </c>
      <c r="L22" s="9">
        <v>301597</v>
      </c>
      <c r="M22" s="9">
        <v>254950</v>
      </c>
      <c r="N22" s="9">
        <v>252590</v>
      </c>
      <c r="O22" s="9">
        <v>155504</v>
      </c>
      <c r="P22" s="9">
        <v>197590</v>
      </c>
    </row>
    <row r="23" spans="2:16" x14ac:dyDescent="0.2">
      <c r="B23" s="10"/>
      <c r="C23" s="11" t="s">
        <v>25</v>
      </c>
      <c r="D23" s="9">
        <v>145500</v>
      </c>
      <c r="E23" s="9">
        <v>22000</v>
      </c>
      <c r="F23" s="9">
        <v>23000</v>
      </c>
      <c r="G23" s="9">
        <v>16500</v>
      </c>
      <c r="H23" s="9">
        <v>7500</v>
      </c>
      <c r="I23" s="9">
        <v>28000</v>
      </c>
      <c r="J23" s="9">
        <v>12000</v>
      </c>
      <c r="K23" s="9">
        <v>0</v>
      </c>
      <c r="L23" s="9">
        <v>36500</v>
      </c>
      <c r="M23" s="9">
        <v>0</v>
      </c>
      <c r="N23" s="9">
        <v>0</v>
      </c>
      <c r="O23" s="9">
        <v>0</v>
      </c>
      <c r="P23" s="9">
        <v>0</v>
      </c>
    </row>
    <row r="24" spans="2:16" x14ac:dyDescent="0.2">
      <c r="B24" s="10"/>
      <c r="C24" s="11" t="s">
        <v>26</v>
      </c>
      <c r="D24" s="9">
        <v>3019085</v>
      </c>
      <c r="E24" s="9">
        <v>78055</v>
      </c>
      <c r="F24" s="9">
        <v>581949</v>
      </c>
      <c r="G24" s="9">
        <v>352766</v>
      </c>
      <c r="H24" s="9">
        <v>204799</v>
      </c>
      <c r="I24" s="9">
        <v>168447</v>
      </c>
      <c r="J24" s="9">
        <v>351703</v>
      </c>
      <c r="K24" s="9">
        <v>567709</v>
      </c>
      <c r="L24" s="9">
        <v>252468</v>
      </c>
      <c r="M24" s="9">
        <v>125589</v>
      </c>
      <c r="N24" s="9">
        <v>162700</v>
      </c>
      <c r="O24" s="9">
        <v>155700</v>
      </c>
      <c r="P24" s="9">
        <v>17200</v>
      </c>
    </row>
    <row r="25" spans="2:16" x14ac:dyDescent="0.2">
      <c r="B25" s="10"/>
      <c r="C25" s="11" t="s">
        <v>27</v>
      </c>
      <c r="D25" s="9">
        <v>624375</v>
      </c>
      <c r="E25" s="9">
        <v>51600</v>
      </c>
      <c r="F25" s="9">
        <v>163250</v>
      </c>
      <c r="G25" s="9">
        <v>55902</v>
      </c>
      <c r="H25" s="9">
        <v>63921</v>
      </c>
      <c r="I25" s="9">
        <v>18637</v>
      </c>
      <c r="J25" s="9">
        <v>42100</v>
      </c>
      <c r="K25" s="9">
        <v>90750</v>
      </c>
      <c r="L25" s="9">
        <v>39500</v>
      </c>
      <c r="M25" s="9">
        <v>60915</v>
      </c>
      <c r="N25" s="9">
        <v>9000</v>
      </c>
      <c r="O25" s="9">
        <v>18300</v>
      </c>
      <c r="P25" s="9">
        <v>10500</v>
      </c>
    </row>
    <row r="26" spans="2:16" x14ac:dyDescent="0.2">
      <c r="B26" s="10"/>
      <c r="C26" s="11" t="s">
        <v>28</v>
      </c>
      <c r="D26" s="9">
        <v>2786316</v>
      </c>
      <c r="E26" s="9">
        <v>324400</v>
      </c>
      <c r="F26" s="9">
        <v>336906</v>
      </c>
      <c r="G26" s="9">
        <v>332056</v>
      </c>
      <c r="H26" s="9">
        <v>330406</v>
      </c>
      <c r="I26" s="9">
        <v>180956</v>
      </c>
      <c r="J26" s="9">
        <v>196056</v>
      </c>
      <c r="K26" s="9">
        <v>180906</v>
      </c>
      <c r="L26" s="9">
        <v>182056</v>
      </c>
      <c r="M26" s="9">
        <v>181406</v>
      </c>
      <c r="N26" s="9">
        <v>186556</v>
      </c>
      <c r="O26" s="9">
        <v>178906</v>
      </c>
      <c r="P26" s="9">
        <v>175706</v>
      </c>
    </row>
    <row r="27" spans="2:16" x14ac:dyDescent="0.2">
      <c r="B27" s="10"/>
      <c r="C27" s="11" t="s">
        <v>29</v>
      </c>
      <c r="D27" s="16">
        <v>960138</v>
      </c>
      <c r="E27" s="9">
        <v>130000</v>
      </c>
      <c r="F27" s="9">
        <v>109500</v>
      </c>
      <c r="G27" s="9">
        <v>154000</v>
      </c>
      <c r="H27" s="9">
        <v>171500</v>
      </c>
      <c r="I27" s="9">
        <v>88043</v>
      </c>
      <c r="J27" s="9">
        <v>16000</v>
      </c>
      <c r="K27" s="9">
        <v>10000</v>
      </c>
      <c r="L27" s="9">
        <v>120866</v>
      </c>
      <c r="M27" s="9">
        <v>30500</v>
      </c>
      <c r="N27" s="9">
        <v>35000</v>
      </c>
      <c r="O27" s="9">
        <v>500</v>
      </c>
      <c r="P27" s="9">
        <v>94229</v>
      </c>
    </row>
    <row r="28" spans="2:16" x14ac:dyDescent="0.2">
      <c r="B28" s="10"/>
      <c r="C28" s="11" t="s">
        <v>30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2:16" x14ac:dyDescent="0.2">
      <c r="B29" s="10"/>
      <c r="C29" s="11" t="s">
        <v>31</v>
      </c>
      <c r="D29" s="9">
        <v>2099984</v>
      </c>
      <c r="E29" s="9">
        <v>74489</v>
      </c>
      <c r="F29" s="9">
        <v>236624</v>
      </c>
      <c r="G29" s="9">
        <v>290681</v>
      </c>
      <c r="H29" s="9">
        <v>321850</v>
      </c>
      <c r="I29" s="9">
        <v>192008</v>
      </c>
      <c r="J29" s="9">
        <v>259551</v>
      </c>
      <c r="K29" s="9">
        <v>261146</v>
      </c>
      <c r="L29" s="9">
        <v>115519</v>
      </c>
      <c r="M29" s="9">
        <v>191545</v>
      </c>
      <c r="N29" s="9">
        <v>70789</v>
      </c>
      <c r="O29" s="9">
        <v>80289</v>
      </c>
      <c r="P29" s="9">
        <v>5493</v>
      </c>
    </row>
    <row r="30" spans="2:16" x14ac:dyDescent="0.2">
      <c r="B30" s="15" t="s">
        <v>32</v>
      </c>
      <c r="C30" s="15"/>
      <c r="D30" s="9">
        <f>SUM(D31:D39)</f>
        <v>50036866</v>
      </c>
      <c r="E30" s="9">
        <f t="shared" ref="E30:P30" si="3">SUM(E31:E39)</f>
        <v>2904248</v>
      </c>
      <c r="F30" s="9">
        <f t="shared" si="3"/>
        <v>5384101</v>
      </c>
      <c r="G30" s="9">
        <f t="shared" si="3"/>
        <v>4567362</v>
      </c>
      <c r="H30" s="9">
        <f t="shared" si="3"/>
        <v>3826857</v>
      </c>
      <c r="I30" s="9">
        <f t="shared" si="3"/>
        <v>4952247</v>
      </c>
      <c r="J30" s="9">
        <f t="shared" si="3"/>
        <v>4814888</v>
      </c>
      <c r="K30" s="9">
        <f t="shared" si="3"/>
        <v>5246116</v>
      </c>
      <c r="L30" s="9">
        <f t="shared" si="3"/>
        <v>3946958</v>
      </c>
      <c r="M30" s="9">
        <f t="shared" si="3"/>
        <v>3585347</v>
      </c>
      <c r="N30" s="9">
        <f t="shared" si="3"/>
        <v>4107338</v>
      </c>
      <c r="O30" s="9">
        <f t="shared" si="3"/>
        <v>3607861</v>
      </c>
      <c r="P30" s="9">
        <f t="shared" si="3"/>
        <v>3093543</v>
      </c>
    </row>
    <row r="31" spans="2:16" x14ac:dyDescent="0.2">
      <c r="B31" s="10"/>
      <c r="C31" s="11" t="s">
        <v>33</v>
      </c>
      <c r="D31" s="9">
        <v>7677821</v>
      </c>
      <c r="E31" s="9">
        <v>665675</v>
      </c>
      <c r="F31" s="9">
        <v>627526</v>
      </c>
      <c r="G31" s="9">
        <v>639515</v>
      </c>
      <c r="H31" s="9">
        <v>641044</v>
      </c>
      <c r="I31" s="9">
        <v>646156</v>
      </c>
      <c r="J31" s="9">
        <v>659380</v>
      </c>
      <c r="K31" s="9">
        <v>645065</v>
      </c>
      <c r="L31" s="9">
        <v>632856</v>
      </c>
      <c r="M31" s="9">
        <v>629356</v>
      </c>
      <c r="N31" s="9">
        <v>631856</v>
      </c>
      <c r="O31" s="9">
        <v>632856</v>
      </c>
      <c r="P31" s="9">
        <v>626536</v>
      </c>
    </row>
    <row r="32" spans="2:16" x14ac:dyDescent="0.2">
      <c r="B32" s="10"/>
      <c r="C32" s="11" t="s">
        <v>34</v>
      </c>
      <c r="D32" s="9">
        <v>942500</v>
      </c>
      <c r="E32" s="9">
        <v>47000</v>
      </c>
      <c r="F32" s="9">
        <v>133000</v>
      </c>
      <c r="G32" s="9">
        <v>138000</v>
      </c>
      <c r="H32" s="9">
        <v>93000</v>
      </c>
      <c r="I32" s="9">
        <v>74500</v>
      </c>
      <c r="J32" s="9">
        <v>69000</v>
      </c>
      <c r="K32" s="9">
        <v>91000</v>
      </c>
      <c r="L32" s="9">
        <v>104500</v>
      </c>
      <c r="M32" s="9">
        <v>51500</v>
      </c>
      <c r="N32" s="9">
        <v>47000</v>
      </c>
      <c r="O32" s="9">
        <v>44000</v>
      </c>
      <c r="P32" s="9">
        <v>50000</v>
      </c>
    </row>
    <row r="33" spans="2:16" x14ac:dyDescent="0.2">
      <c r="B33" s="10"/>
      <c r="C33" s="11" t="s">
        <v>35</v>
      </c>
      <c r="D33" s="9">
        <v>14934493</v>
      </c>
      <c r="E33" s="9">
        <v>756390</v>
      </c>
      <c r="F33" s="9">
        <v>1033779</v>
      </c>
      <c r="G33" s="9">
        <v>1159986</v>
      </c>
      <c r="H33" s="9">
        <v>1472068</v>
      </c>
      <c r="I33" s="9">
        <v>1375903</v>
      </c>
      <c r="J33" s="9">
        <v>1613990</v>
      </c>
      <c r="K33" s="9">
        <v>1229078</v>
      </c>
      <c r="L33" s="9">
        <v>1367990</v>
      </c>
      <c r="M33" s="9">
        <v>1315389</v>
      </c>
      <c r="N33" s="9">
        <v>1288890</v>
      </c>
      <c r="O33" s="9">
        <v>1350386</v>
      </c>
      <c r="P33" s="9">
        <v>970644</v>
      </c>
    </row>
    <row r="34" spans="2:16" x14ac:dyDescent="0.2">
      <c r="B34" s="10"/>
      <c r="C34" s="11" t="s">
        <v>36</v>
      </c>
      <c r="D34" s="9">
        <v>2724939</v>
      </c>
      <c r="E34" s="9">
        <v>187791</v>
      </c>
      <c r="F34" s="9">
        <v>1683017</v>
      </c>
      <c r="G34" s="9">
        <v>81957</v>
      </c>
      <c r="H34" s="9">
        <v>51257</v>
      </c>
      <c r="I34" s="9">
        <v>78368</v>
      </c>
      <c r="J34" s="9">
        <v>147027</v>
      </c>
      <c r="K34" s="9">
        <v>122579</v>
      </c>
      <c r="L34" s="9">
        <v>80550</v>
      </c>
      <c r="M34" s="9">
        <v>75546</v>
      </c>
      <c r="N34" s="9">
        <v>70172</v>
      </c>
      <c r="O34" s="9">
        <v>77172</v>
      </c>
      <c r="P34" s="9">
        <v>69503</v>
      </c>
    </row>
    <row r="35" spans="2:16" x14ac:dyDescent="0.2">
      <c r="B35" s="10"/>
      <c r="C35" s="11" t="s">
        <v>37</v>
      </c>
      <c r="D35" s="9">
        <v>11915398</v>
      </c>
      <c r="E35" s="9">
        <v>675743</v>
      </c>
      <c r="F35" s="9">
        <v>798885</v>
      </c>
      <c r="G35" s="9">
        <v>1661687</v>
      </c>
      <c r="H35" s="9">
        <v>961329</v>
      </c>
      <c r="I35" s="9">
        <v>1124907</v>
      </c>
      <c r="J35" s="9">
        <v>926128</v>
      </c>
      <c r="K35" s="9">
        <v>1707670</v>
      </c>
      <c r="L35" s="9">
        <v>1000403</v>
      </c>
      <c r="M35" s="9">
        <v>787501</v>
      </c>
      <c r="N35" s="9">
        <v>807202</v>
      </c>
      <c r="O35" s="9">
        <v>914135</v>
      </c>
      <c r="P35" s="9">
        <v>549808</v>
      </c>
    </row>
    <row r="36" spans="2:16" x14ac:dyDescent="0.2">
      <c r="B36" s="10"/>
      <c r="C36" s="11" t="s">
        <v>38</v>
      </c>
      <c r="D36" s="9">
        <v>1741285</v>
      </c>
      <c r="E36" s="9">
        <v>68000</v>
      </c>
      <c r="F36" s="9">
        <v>308927</v>
      </c>
      <c r="G36" s="9">
        <v>239500</v>
      </c>
      <c r="H36" s="9">
        <v>133300</v>
      </c>
      <c r="I36" s="9">
        <v>337258</v>
      </c>
      <c r="J36" s="9">
        <v>68500</v>
      </c>
      <c r="K36" s="9">
        <v>75000</v>
      </c>
      <c r="L36" s="9">
        <v>22500</v>
      </c>
      <c r="M36" s="9">
        <v>172500</v>
      </c>
      <c r="N36" s="9">
        <v>213300</v>
      </c>
      <c r="O36" s="9">
        <v>102500</v>
      </c>
      <c r="P36" s="9">
        <v>0</v>
      </c>
    </row>
    <row r="37" spans="2:16" x14ac:dyDescent="0.2">
      <c r="B37" s="10"/>
      <c r="C37" s="11" t="s">
        <v>39</v>
      </c>
      <c r="D37" s="9">
        <v>4330173</v>
      </c>
      <c r="E37" s="9">
        <v>157240</v>
      </c>
      <c r="F37" s="9">
        <v>361009</v>
      </c>
      <c r="G37" s="9">
        <v>452415</v>
      </c>
      <c r="H37" s="9">
        <v>269912</v>
      </c>
      <c r="I37" s="9">
        <v>444937</v>
      </c>
      <c r="J37" s="9">
        <v>427012</v>
      </c>
      <c r="K37" s="9">
        <v>417412</v>
      </c>
      <c r="L37" s="9">
        <v>344859</v>
      </c>
      <c r="M37" s="9">
        <v>378362</v>
      </c>
      <c r="N37" s="9">
        <v>473929</v>
      </c>
      <c r="O37" s="9">
        <v>363362</v>
      </c>
      <c r="P37" s="9">
        <v>239724</v>
      </c>
    </row>
    <row r="38" spans="2:16" x14ac:dyDescent="0.2">
      <c r="B38" s="10"/>
      <c r="C38" s="11" t="s">
        <v>40</v>
      </c>
      <c r="D38" s="9">
        <v>3324725</v>
      </c>
      <c r="E38" s="9">
        <v>19200</v>
      </c>
      <c r="F38" s="9">
        <v>56987</v>
      </c>
      <c r="G38" s="9">
        <v>121700</v>
      </c>
      <c r="H38" s="9">
        <v>203697</v>
      </c>
      <c r="I38" s="9">
        <v>313468</v>
      </c>
      <c r="J38" s="9">
        <v>400351</v>
      </c>
      <c r="K38" s="9">
        <v>444312</v>
      </c>
      <c r="L38" s="9">
        <v>338800</v>
      </c>
      <c r="M38" s="9">
        <v>169943</v>
      </c>
      <c r="N38" s="9">
        <v>573239</v>
      </c>
      <c r="O38" s="9">
        <v>96700</v>
      </c>
      <c r="P38" s="9">
        <v>586328</v>
      </c>
    </row>
    <row r="39" spans="2:16" x14ac:dyDescent="0.2">
      <c r="B39" s="10"/>
      <c r="C39" s="11" t="s">
        <v>41</v>
      </c>
      <c r="D39" s="9">
        <v>2445532</v>
      </c>
      <c r="E39" s="9">
        <v>327209</v>
      </c>
      <c r="F39" s="9">
        <v>380971</v>
      </c>
      <c r="G39" s="9">
        <v>72602</v>
      </c>
      <c r="H39" s="9">
        <v>1250</v>
      </c>
      <c r="I39" s="9">
        <v>556750</v>
      </c>
      <c r="J39" s="9">
        <v>503500</v>
      </c>
      <c r="K39" s="9">
        <v>514000</v>
      </c>
      <c r="L39" s="9">
        <v>54500</v>
      </c>
      <c r="M39" s="9">
        <v>5250</v>
      </c>
      <c r="N39" s="9">
        <v>1750</v>
      </c>
      <c r="O39" s="9">
        <v>26750</v>
      </c>
      <c r="P39" s="9">
        <v>1000</v>
      </c>
    </row>
    <row r="40" spans="2:16" x14ac:dyDescent="0.2">
      <c r="B40" s="15" t="s">
        <v>42</v>
      </c>
      <c r="C40" s="15"/>
      <c r="D40" s="9">
        <f>SUM(D41:D49)</f>
        <v>0</v>
      </c>
      <c r="E40" s="9">
        <f t="shared" ref="E40:P40" si="4">SUM(E41:E49)</f>
        <v>0</v>
      </c>
      <c r="F40" s="9">
        <f t="shared" si="4"/>
        <v>0</v>
      </c>
      <c r="G40" s="9">
        <f t="shared" si="4"/>
        <v>0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0</v>
      </c>
      <c r="P40" s="9">
        <f t="shared" si="4"/>
        <v>0</v>
      </c>
    </row>
    <row r="41" spans="2:16" x14ac:dyDescent="0.2">
      <c r="B41" s="10"/>
      <c r="C41" s="11" t="s">
        <v>43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2:16" x14ac:dyDescent="0.2">
      <c r="B42" s="10"/>
      <c r="C42" s="11" t="s">
        <v>44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2:16" x14ac:dyDescent="0.2">
      <c r="B43" s="10"/>
      <c r="C43" s="11" t="s">
        <v>45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2:16" x14ac:dyDescent="0.2">
      <c r="B44" s="10"/>
      <c r="C44" s="11" t="s">
        <v>46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2:16" x14ac:dyDescent="0.2">
      <c r="B45" s="10"/>
      <c r="C45" s="11" t="s">
        <v>47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2:16" x14ac:dyDescent="0.2">
      <c r="B46" s="10"/>
      <c r="C46" s="11" t="s">
        <v>48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2:16" x14ac:dyDescent="0.2">
      <c r="B47" s="10"/>
      <c r="C47" s="11" t="s">
        <v>49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2:16" x14ac:dyDescent="0.2">
      <c r="B48" s="10"/>
      <c r="C48" s="11" t="s">
        <v>50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2:16" x14ac:dyDescent="0.2">
      <c r="B49" s="10"/>
      <c r="C49" s="11" t="s">
        <v>51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2:16" x14ac:dyDescent="0.2">
      <c r="B50" s="15" t="s">
        <v>52</v>
      </c>
      <c r="C50" s="15"/>
      <c r="D50" s="9">
        <f>SUM(D51:D59)</f>
        <v>5050534</v>
      </c>
      <c r="E50" s="9">
        <f t="shared" ref="E50:P50" si="5">SUM(E51:E59)</f>
        <v>0</v>
      </c>
      <c r="F50" s="9">
        <f t="shared" si="5"/>
        <v>686000</v>
      </c>
      <c r="G50" s="9">
        <f t="shared" si="5"/>
        <v>1296530</v>
      </c>
      <c r="H50" s="9">
        <f t="shared" si="5"/>
        <v>1606000</v>
      </c>
      <c r="I50" s="9">
        <f t="shared" si="5"/>
        <v>594004</v>
      </c>
      <c r="J50" s="9">
        <f t="shared" si="5"/>
        <v>417000</v>
      </c>
      <c r="K50" s="9">
        <f t="shared" si="5"/>
        <v>320000</v>
      </c>
      <c r="L50" s="9">
        <f t="shared" si="5"/>
        <v>0</v>
      </c>
      <c r="M50" s="9">
        <f t="shared" si="5"/>
        <v>0</v>
      </c>
      <c r="N50" s="9">
        <f t="shared" si="5"/>
        <v>0</v>
      </c>
      <c r="O50" s="9">
        <f t="shared" si="5"/>
        <v>131000</v>
      </c>
      <c r="P50" s="9">
        <f t="shared" si="5"/>
        <v>0</v>
      </c>
    </row>
    <row r="51" spans="2:16" x14ac:dyDescent="0.2">
      <c r="B51" s="10"/>
      <c r="C51" s="11" t="s">
        <v>53</v>
      </c>
      <c r="D51" s="9">
        <v>3091894</v>
      </c>
      <c r="E51" s="9">
        <v>0</v>
      </c>
      <c r="F51" s="9">
        <v>395000</v>
      </c>
      <c r="G51" s="9">
        <v>1084530</v>
      </c>
      <c r="H51" s="9">
        <v>760000</v>
      </c>
      <c r="I51" s="9">
        <v>332364</v>
      </c>
      <c r="J51" s="9">
        <v>220000</v>
      </c>
      <c r="K51" s="9">
        <v>300000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2:16" x14ac:dyDescent="0.2">
      <c r="B52" s="10"/>
      <c r="C52" s="11" t="s">
        <v>54</v>
      </c>
      <c r="D52" s="9">
        <v>884640</v>
      </c>
      <c r="E52" s="9">
        <v>0</v>
      </c>
      <c r="F52" s="9">
        <v>141000</v>
      </c>
      <c r="G52" s="9">
        <v>55000</v>
      </c>
      <c r="H52" s="9">
        <v>286000</v>
      </c>
      <c r="I52" s="9">
        <v>261640</v>
      </c>
      <c r="J52" s="9">
        <v>130000</v>
      </c>
      <c r="K52" s="9">
        <v>0</v>
      </c>
      <c r="L52" s="9">
        <v>0</v>
      </c>
      <c r="M52" s="9">
        <v>0</v>
      </c>
      <c r="N52" s="9">
        <v>0</v>
      </c>
      <c r="O52" s="9">
        <v>11000</v>
      </c>
      <c r="P52" s="9">
        <v>0</v>
      </c>
    </row>
    <row r="53" spans="2:16" x14ac:dyDescent="0.2">
      <c r="B53" s="10"/>
      <c r="C53" s="11" t="s">
        <v>55</v>
      </c>
      <c r="D53" s="9">
        <v>20000</v>
      </c>
      <c r="E53" s="9">
        <v>0</v>
      </c>
      <c r="F53" s="9">
        <v>0</v>
      </c>
      <c r="G53" s="9">
        <v>20000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2:16" x14ac:dyDescent="0.2">
      <c r="B54" s="10"/>
      <c r="C54" s="11" t="s">
        <v>56</v>
      </c>
      <c r="D54" s="9">
        <v>360000</v>
      </c>
      <c r="E54" s="9">
        <v>0</v>
      </c>
      <c r="F54" s="9">
        <v>0</v>
      </c>
      <c r="G54" s="9">
        <v>0</v>
      </c>
      <c r="H54" s="9">
        <v>360000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2:16" x14ac:dyDescent="0.2">
      <c r="B55" s="10"/>
      <c r="C55" s="11" t="s">
        <v>57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2:16" x14ac:dyDescent="0.2">
      <c r="B56" s="10"/>
      <c r="C56" s="11" t="s">
        <v>58</v>
      </c>
      <c r="D56" s="9">
        <v>621000</v>
      </c>
      <c r="E56" s="9">
        <v>0</v>
      </c>
      <c r="F56" s="9">
        <v>150000</v>
      </c>
      <c r="G56" s="9">
        <v>114000</v>
      </c>
      <c r="H56" s="9">
        <v>150000</v>
      </c>
      <c r="I56" s="9">
        <v>0</v>
      </c>
      <c r="J56" s="9">
        <v>67000</v>
      </c>
      <c r="K56" s="9">
        <v>20000</v>
      </c>
      <c r="L56" s="9">
        <v>0</v>
      </c>
      <c r="M56" s="9">
        <v>0</v>
      </c>
      <c r="N56" s="9">
        <v>0</v>
      </c>
      <c r="O56" s="9">
        <v>120000</v>
      </c>
      <c r="P56" s="9">
        <v>0</v>
      </c>
    </row>
    <row r="57" spans="2:16" x14ac:dyDescent="0.2">
      <c r="B57" s="10"/>
      <c r="C57" s="11" t="s">
        <v>59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 x14ac:dyDescent="0.2">
      <c r="B58" s="10"/>
      <c r="C58" s="11" t="s">
        <v>60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 x14ac:dyDescent="0.2">
      <c r="B59" s="10"/>
      <c r="C59" s="11" t="s">
        <v>61</v>
      </c>
      <c r="D59" s="9">
        <v>73000</v>
      </c>
      <c r="E59" s="9">
        <v>0</v>
      </c>
      <c r="F59" s="9">
        <v>0</v>
      </c>
      <c r="G59" s="9">
        <v>23000</v>
      </c>
      <c r="H59" s="9">
        <v>50000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2:16" x14ac:dyDescent="0.2">
      <c r="B60" s="15" t="s">
        <v>62</v>
      </c>
      <c r="C60" s="15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</row>
    <row r="61" spans="2:16" x14ac:dyDescent="0.2">
      <c r="B61" s="10"/>
      <c r="C61" s="11" t="s">
        <v>63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2:16" x14ac:dyDescent="0.2">
      <c r="B62" s="10"/>
      <c r="C62" s="11" t="s">
        <v>64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2:16" x14ac:dyDescent="0.2">
      <c r="B63" s="10"/>
      <c r="C63" s="11" t="s">
        <v>65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2:16" x14ac:dyDescent="0.2">
      <c r="B64" s="15" t="s">
        <v>66</v>
      </c>
      <c r="C64" s="15"/>
      <c r="D64" s="9">
        <f>SUM(D65:D71)</f>
        <v>13096853</v>
      </c>
      <c r="E64" s="9">
        <f t="shared" ref="E64:P64" si="6">SUM(E65:E71)</f>
        <v>142587</v>
      </c>
      <c r="F64" s="9">
        <f t="shared" si="6"/>
        <v>142587</v>
      </c>
      <c r="G64" s="9">
        <f t="shared" si="6"/>
        <v>2989038</v>
      </c>
      <c r="H64" s="9">
        <f t="shared" si="6"/>
        <v>142587</v>
      </c>
      <c r="I64" s="9">
        <f t="shared" si="6"/>
        <v>142587</v>
      </c>
      <c r="J64" s="9">
        <f t="shared" si="6"/>
        <v>142587</v>
      </c>
      <c r="K64" s="9">
        <f t="shared" si="6"/>
        <v>142587</v>
      </c>
      <c r="L64" s="9">
        <f t="shared" si="6"/>
        <v>5835490</v>
      </c>
      <c r="M64" s="9">
        <f t="shared" si="6"/>
        <v>142587</v>
      </c>
      <c r="N64" s="9">
        <f t="shared" si="6"/>
        <v>142587</v>
      </c>
      <c r="O64" s="9">
        <f t="shared" si="6"/>
        <v>2989039</v>
      </c>
      <c r="P64" s="9">
        <f t="shared" si="6"/>
        <v>142590</v>
      </c>
    </row>
    <row r="65" spans="2:16" x14ac:dyDescent="0.2">
      <c r="B65" s="10"/>
      <c r="C65" s="11" t="s">
        <v>67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 x14ac:dyDescent="0.2">
      <c r="B66" s="10"/>
      <c r="C66" s="11" t="s">
        <v>68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 x14ac:dyDescent="0.2">
      <c r="B67" s="10"/>
      <c r="C67" s="11" t="s">
        <v>69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2:16" x14ac:dyDescent="0.2">
      <c r="B68" s="10"/>
      <c r="C68" s="11" t="s">
        <v>70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2:16" x14ac:dyDescent="0.2">
      <c r="B69" s="10"/>
      <c r="C69" s="11" t="s">
        <v>71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2:16" x14ac:dyDescent="0.2">
      <c r="B70" s="10"/>
      <c r="C70" s="11" t="s">
        <v>72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2:16" x14ac:dyDescent="0.2">
      <c r="B71" s="10"/>
      <c r="C71" s="11" t="s">
        <v>73</v>
      </c>
      <c r="D71" s="9">
        <v>13096853</v>
      </c>
      <c r="E71" s="9">
        <v>142587</v>
      </c>
      <c r="F71" s="9">
        <v>142587</v>
      </c>
      <c r="G71" s="9">
        <v>2989038</v>
      </c>
      <c r="H71" s="9">
        <v>142587</v>
      </c>
      <c r="I71" s="9">
        <v>142587</v>
      </c>
      <c r="J71" s="9">
        <v>142587</v>
      </c>
      <c r="K71" s="9">
        <v>142587</v>
      </c>
      <c r="L71" s="9">
        <v>5835490</v>
      </c>
      <c r="M71" s="9">
        <v>142587</v>
      </c>
      <c r="N71" s="9">
        <v>142587</v>
      </c>
      <c r="O71" s="9">
        <v>2989039</v>
      </c>
      <c r="P71" s="9">
        <v>142590</v>
      </c>
    </row>
    <row r="72" spans="2:16" x14ac:dyDescent="0.2">
      <c r="B72" s="15" t="s">
        <v>74</v>
      </c>
      <c r="C72" s="15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</row>
    <row r="73" spans="2:16" x14ac:dyDescent="0.2">
      <c r="B73" s="10"/>
      <c r="C73" s="11" t="s">
        <v>75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2:16" x14ac:dyDescent="0.2">
      <c r="B74" s="10"/>
      <c r="C74" s="11" t="s">
        <v>76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2:16" x14ac:dyDescent="0.2">
      <c r="B75" s="10"/>
      <c r="C75" s="11" t="s">
        <v>77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2:16" x14ac:dyDescent="0.2">
      <c r="B76" s="15" t="s">
        <v>78</v>
      </c>
      <c r="C76" s="15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</row>
    <row r="77" spans="2:16" x14ac:dyDescent="0.2">
      <c r="B77" s="10"/>
      <c r="C77" s="11" t="s">
        <v>79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2:16" x14ac:dyDescent="0.2">
      <c r="B78" s="10"/>
      <c r="C78" s="11" t="s">
        <v>80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2:16" x14ac:dyDescent="0.2">
      <c r="B79" s="10"/>
      <c r="C79" s="11" t="s">
        <v>81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2:16" x14ac:dyDescent="0.2">
      <c r="B80" s="10"/>
      <c r="C80" s="11" t="s">
        <v>82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2:16" x14ac:dyDescent="0.2">
      <c r="B81" s="10"/>
      <c r="C81" s="11" t="s">
        <v>83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2:16" x14ac:dyDescent="0.2">
      <c r="B82" s="10"/>
      <c r="C82" s="11" t="s">
        <v>84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2:16" x14ac:dyDescent="0.2">
      <c r="B83" s="10"/>
      <c r="C83" s="11" t="s">
        <v>85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O6"/>
    <mergeCell ref="B3:P3"/>
    <mergeCell ref="B4:P4"/>
    <mergeCell ref="B5:P5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del Presupuesto de 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2014-03-24T20:12:54Z</cp:lastPrinted>
  <dcterms:created xsi:type="dcterms:W3CDTF">2014-01-23T15:01:32Z</dcterms:created>
  <dcterms:modified xsi:type="dcterms:W3CDTF">2017-07-27T14:02:49Z</dcterms:modified>
</cp:coreProperties>
</file>