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6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 s="1"/>
  <c r="F41" i="1"/>
  <c r="F40" i="1" s="1"/>
  <c r="I41" i="1"/>
  <c r="F42" i="1"/>
  <c r="I42" i="1"/>
  <c r="F43" i="1"/>
  <c r="I43" i="1"/>
  <c r="D44" i="1"/>
  <c r="E44" i="1"/>
  <c r="G44" i="1"/>
  <c r="H44" i="1"/>
  <c r="I44" i="1" s="1"/>
  <c r="F45" i="1"/>
  <c r="F44" i="1" s="1"/>
  <c r="I45" i="1"/>
  <c r="F46" i="1"/>
  <c r="I46" i="1"/>
  <c r="F47" i="1"/>
  <c r="I47" i="1"/>
  <c r="D48" i="1"/>
  <c r="E48" i="1"/>
  <c r="G48" i="1"/>
  <c r="H48" i="1"/>
  <c r="I48" i="1" s="1"/>
  <c r="F49" i="1"/>
  <c r="F48" i="1" s="1"/>
  <c r="I49" i="1"/>
  <c r="F50" i="1"/>
  <c r="I50" i="1"/>
  <c r="F51" i="1"/>
  <c r="I51" i="1"/>
  <c r="D52" i="1"/>
  <c r="E52" i="1"/>
  <c r="G52" i="1"/>
  <c r="H52" i="1"/>
  <c r="I52" i="1" s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I60" i="1" l="1"/>
  <c r="F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<sst xmlns="http://schemas.openxmlformats.org/spreadsheetml/2006/main" count="74" uniqueCount="72">
  <si>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</si>
  <si>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</si>
  <si>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</si>
  <si>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</si>
  <si>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</si>
  <si>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</si>
  <si>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</si>
  <si>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</si>
  <si>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</si>
  <si>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</si>
  <si>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</si>
  <si>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</si>
  <si>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</si>
  <si>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</si>
  <si>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</si>
  <si>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</si>
  <si>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</si>
  <si>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</si>
  <si>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</si>
  <si>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</si>
  <si>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</si>
  <si>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</si>
  <si>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</si>
  <si>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</si>
  <si>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</si>
  <si>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</si>
  <si>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</si>
  <si>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</si>
  <si>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</si>
  <si>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</si>
  <si>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</si>
  <si>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</si>
  <si>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</si>
  <si>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</si>
  <si>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</si>
  <si>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</si>
  <si>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</si>
  <si>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</si>
  <si>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</si>
  <si>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</si>
  <si>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</si>
  <si>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</si>
  <si>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</si>
  <si>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</si>
  <si>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</si>
  <si>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</si>
  <si>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</si>
  <si>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</si>
  <si>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</si>
  <si>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</si>
  <si>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</si>
  <si>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</si>
  <si>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</si>
  <si>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</si>
  <si>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</si>
  <si>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</si>
  <si>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</si>
  <si>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</si>
  <si>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</si>
  <si>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</si>
  <si>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</si>
  <si>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</si>
  <si>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</si>
  <si>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</si>
  <si>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</si>
  <si>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</si>
  <si>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</si>
  <si>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</si>
  <si>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</si>
  <si>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Diciembre de 2016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</si>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</sst>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74656120</v>
      </c>
      <c r="E36" s="21">
        <f>SUM(E37:E39)</f>
        <v>-6509478.2699999996</v>
      </c>
      <c r="F36" s="21">
        <f>SUM(F37:F39)</f>
        <v>68146641.730000004</v>
      </c>
      <c r="G36" s="21">
        <f>SUM(G37:G39)</f>
        <v>67425464.700000003</v>
      </c>
      <c r="H36" s="21">
        <f>SUM(H37:H39)</f>
        <v>67425464.700000003</v>
      </c>
      <c r="I36" s="20">
        <f t="shared" si="0"/>
        <v>-7230655.299999997</v>
      </c>
    </row>
    <row r="37" spans="2:9" s="2" customFormat="1" ht="13.5" customHeight="1" x14ac:dyDescent="0.2">
      <c r="B37" s="19"/>
      <c r="C37" s="18" t="s">
        <v>27</v>
      </c>
      <c r="D37" s="12">
        <v>74656120</v>
      </c>
      <c r="E37" s="13">
        <v>-6509478.2699999996</v>
      </c>
      <c r="F37" s="17">
        <f>D37+E37</f>
        <v>68146641.730000004</v>
      </c>
      <c r="G37" s="13">
        <v>67425464.700000003</v>
      </c>
      <c r="H37" s="13">
        <v>67425464.700000003</v>
      </c>
      <c r="I37" s="16">
        <f t="shared" si="0"/>
        <v>-7230655.299999997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6095898.5099999998</v>
      </c>
      <c r="F40" s="21">
        <f>SUM(F41:F43)</f>
        <v>6095898.5099999998</v>
      </c>
      <c r="G40" s="21">
        <f>SUM(G41:G43)</f>
        <v>6042146.3499999996</v>
      </c>
      <c r="H40" s="21">
        <f>SUM(H41:H43)</f>
        <v>6042146.3499999996</v>
      </c>
      <c r="I40" s="20">
        <f t="shared" si="0"/>
        <v>6042146.3499999996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211252.16</v>
      </c>
      <c r="F41" s="17">
        <f>D41+E41</f>
        <v>211252.16</v>
      </c>
      <c r="G41" s="13">
        <v>157500</v>
      </c>
      <c r="H41" s="13">
        <v>157500</v>
      </c>
      <c r="I41" s="16">
        <f t="shared" si="0"/>
        <v>157500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5884646.3499999996</v>
      </c>
      <c r="F43" s="17">
        <f>D43+E43</f>
        <v>5884646.3499999996</v>
      </c>
      <c r="G43" s="13">
        <v>5884646.3499999996</v>
      </c>
      <c r="H43" s="13">
        <v>5884646.3499999996</v>
      </c>
      <c r="I43" s="16">
        <f t="shared" si="3"/>
        <v>5884646.3499999996</v>
      </c>
    </row>
    <row r="44" spans="2:9" s="2" customFormat="1" ht="13.5" customHeight="1" x14ac:dyDescent="0.2">
      <c r="B44" s="23" t="s">
        <v>20</v>
      </c>
      <c r="C44" s="22"/>
      <c r="D44" s="21">
        <f>SUM(D45:D47)</f>
        <v>6988004</v>
      </c>
      <c r="E44" s="21">
        <f>SUM(E45:E47)</f>
        <v>3056872.35</v>
      </c>
      <c r="F44" s="21">
        <f>SUM(F45:F47)</f>
        <v>10044876.35</v>
      </c>
      <c r="G44" s="21">
        <f>SUM(G45:G47)</f>
        <v>8694289.1799999997</v>
      </c>
      <c r="H44" s="21">
        <f>SUM(H45:H47)</f>
        <v>8687889.1799999997</v>
      </c>
      <c r="I44" s="20">
        <f t="shared" si="3"/>
        <v>1699885.1799999997</v>
      </c>
    </row>
    <row r="45" spans="2:9" s="2" customFormat="1" ht="13.5" customHeight="1" x14ac:dyDescent="0.2">
      <c r="B45" s="19"/>
      <c r="C45" s="18" t="s">
        <v>19</v>
      </c>
      <c r="D45" s="12">
        <v>6988004</v>
      </c>
      <c r="E45" s="13">
        <v>3056872.35</v>
      </c>
      <c r="F45" s="17">
        <f>D45+E45</f>
        <v>10044876.35</v>
      </c>
      <c r="G45" s="13">
        <v>8694289.1799999997</v>
      </c>
      <c r="H45" s="13">
        <v>8687889.1799999997</v>
      </c>
      <c r="I45" s="16">
        <f t="shared" si="3"/>
        <v>1699885.1799999997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228024037</v>
      </c>
      <c r="E48" s="21">
        <f>SUM(E49:E51)</f>
        <v>11653515.51</v>
      </c>
      <c r="F48" s="21">
        <f>SUM(F49:F51)</f>
        <v>239677552.51000002</v>
      </c>
      <c r="G48" s="21">
        <f>SUM(G49:G51)</f>
        <v>238769756.10000002</v>
      </c>
      <c r="H48" s="21">
        <f>SUM(H49:H51)</f>
        <v>241618020.70000002</v>
      </c>
      <c r="I48" s="20">
        <f t="shared" si="3"/>
        <v>13593983.700000018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228024037</v>
      </c>
      <c r="E50" s="13">
        <v>4532346.21</v>
      </c>
      <c r="F50" s="17">
        <f>D50+E50</f>
        <v>232556383.21000001</v>
      </c>
      <c r="G50" s="13">
        <v>231648586.80000001</v>
      </c>
      <c r="H50" s="13">
        <v>234496851.40000001</v>
      </c>
      <c r="I50" s="16">
        <f t="shared" si="3"/>
        <v>6472814.400000006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7121169.2999999998</v>
      </c>
      <c r="F51" s="17">
        <f>D51+E51</f>
        <v>7121169.2999999998</v>
      </c>
      <c r="G51" s="13">
        <v>7121169.2999999998</v>
      </c>
      <c r="H51" s="13">
        <v>7121169.2999999998</v>
      </c>
      <c r="I51" s="16">
        <f t="shared" si="3"/>
        <v>7121169.2999999998</v>
      </c>
    </row>
    <row r="52" spans="1:10" s="2" customFormat="1" ht="13.5" customHeight="1" x14ac:dyDescent="0.2">
      <c r="B52" s="23" t="s">
        <v>12</v>
      </c>
      <c r="C52" s="22"/>
      <c r="D52" s="21">
        <f>SUM(D53:D59)</f>
        <v>38981700.020000003</v>
      </c>
      <c r="E52" s="21">
        <f>SUM(E53:E59)</f>
        <v>20302386.440000001</v>
      </c>
      <c r="F52" s="21">
        <f>SUM(F53:F59)</f>
        <v>59284086.460000008</v>
      </c>
      <c r="G52" s="21">
        <f>SUM(G53:G59)</f>
        <v>44826010.869999997</v>
      </c>
      <c r="H52" s="21">
        <f>SUM(H53:H59)</f>
        <v>54151912.32</v>
      </c>
      <c r="I52" s="20">
        <f t="shared" si="3"/>
        <v>15170212.299999997</v>
      </c>
    </row>
    <row r="53" spans="1:10" s="2" customFormat="1" ht="13.5" customHeight="1" x14ac:dyDescent="0.2">
      <c r="B53" s="19"/>
      <c r="C53" s="18" t="s">
        <v>11</v>
      </c>
      <c r="D53" s="12">
        <v>38981700.020000003</v>
      </c>
      <c r="E53" s="13">
        <v>20302386.440000001</v>
      </c>
      <c r="F53" s="17">
        <f t="shared" ref="F53:F58" si="4">D53+E53</f>
        <v>59284086.460000008</v>
      </c>
      <c r="G53" s="13">
        <v>44826010.869999997</v>
      </c>
      <c r="H53" s="13">
        <v>54151912.32</v>
      </c>
      <c r="I53" s="16">
        <f t="shared" si="3"/>
        <v>15170212.299999997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348649861.01999998</v>
      </c>
      <c r="E60" s="9">
        <f t="shared" si="5"/>
        <v>34599194.539999999</v>
      </c>
      <c r="F60" s="9">
        <f t="shared" si="5"/>
        <v>383249055.56000006</v>
      </c>
      <c r="G60" s="9">
        <f t="shared" si="5"/>
        <v>365757667.20000005</v>
      </c>
      <c r="H60" s="9">
        <f t="shared" si="5"/>
        <v>377925433.25</v>
      </c>
      <c r="I60" s="9">
        <f t="shared" si="5"/>
        <v>29275572.230000019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2017-08-22T18:50:58Z</cp:lastPrinted>
  <dcterms:created xsi:type="dcterms:W3CDTF">2017-08-21T17:30:28Z</dcterms:created>
  <dcterms:modified xsi:type="dcterms:W3CDTF">2017-08-22T18:51:03Z</dcterms:modified>
</cp:coreProperties>
</file>