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6\LEY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<sst xmlns="http://schemas.openxmlformats.org/spreadsheetml/2006/main" count="64" uniqueCount="44">
  <si>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</si>
  <si>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</si>
  <si>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</si>
  <si>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</si>
  <si>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</si>
  <si>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</si>
  <si>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</si>
  <si>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</si>
  <si>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</si>
  <si>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</si>
  <si>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</si>
  <si>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</si>
  <si>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</si>
  <si>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</si>
  <si>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</si>
  <si>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</si>
  <si>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</si>
  <si>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</si>
  <si>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</si>
  <si>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</si>
  <si>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</si>
  <si>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</si>
  <si>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</si>
  <si>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</si>
  <si>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</si>
  <si>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</si>
  <si>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</si>
  <si>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</si>
  <si>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</si>
  <si>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</si>
  <si>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</si>
  <si>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</si>
  <si>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</si>
  <si>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</si>
  <si>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</si>
  <si>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</si>
  <si>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</si>
  <si>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</si>
  <si>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</si>
  <si>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</si>
  <si>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</si>
  <si>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</si>
  <si>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</si>
  <si>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COLEGIO DE EDUCACION PROFESIONAL TECNICA DEL ESTADO DE GUANAJUATO
Balance Presupuestario - LDF
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</si>
</sst>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showGridLines="0" tabSelected="1" zoomScaleNormal="100" zoomScaleSheetLayoutView="100" workbookViewId="0">
      <selection sqref="A1:E70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43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348649861.01999998</v>
      </c>
      <c r="D7" s="8">
        <f t="shared" ref="D7:E7" si="0">SUM(D8:D10)</f>
        <v>359873020.85000002</v>
      </c>
      <c r="E7" s="8">
        <f t="shared" si="0"/>
        <v>372040786.89999998</v>
      </c>
    </row>
    <row r="8" spans="1:6" x14ac:dyDescent="0.2">
      <c r="A8" s="6"/>
      <c r="B8" s="9" t="s">
        <v>5</v>
      </c>
      <c r="C8" s="10">
        <v>120625824.02</v>
      </c>
      <c r="D8" s="10">
        <v>121103264.75</v>
      </c>
      <c r="E8" s="10">
        <v>130422766.2</v>
      </c>
    </row>
    <row r="9" spans="1:6" x14ac:dyDescent="0.2">
      <c r="A9" s="6"/>
      <c r="B9" s="9" t="s">
        <v>6</v>
      </c>
      <c r="C9" s="10">
        <v>228024037</v>
      </c>
      <c r="D9" s="10">
        <v>238769756.10000002</v>
      </c>
      <c r="E9" s="10">
        <v>241618020.69999999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348649861.01999998</v>
      </c>
      <c r="D12" s="8">
        <f t="shared" ref="D12:E12" si="1">SUM(D13:D14)</f>
        <v>353431420.71000004</v>
      </c>
      <c r="E12" s="8">
        <f t="shared" si="1"/>
        <v>340813052.81999999</v>
      </c>
      <c r="F12" s="24" t="s">
        <v>42</v>
      </c>
    </row>
    <row r="13" spans="1:6" x14ac:dyDescent="0.2">
      <c r="A13" s="6"/>
      <c r="B13" s="9" t="s">
        <v>9</v>
      </c>
      <c r="C13" s="10">
        <v>120625824.02</v>
      </c>
      <c r="D13" s="10">
        <v>114575259.09999999</v>
      </c>
      <c r="E13" s="10">
        <v>107129756.34</v>
      </c>
    </row>
    <row r="14" spans="1:6" x14ac:dyDescent="0.2">
      <c r="A14" s="6"/>
      <c r="B14" s="9" t="s">
        <v>10</v>
      </c>
      <c r="C14" s="10">
        <v>228024037</v>
      </c>
      <c r="D14" s="10">
        <v>238856161.61000001</v>
      </c>
      <c r="E14" s="10">
        <v>233683296.47999999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5361946.95</v>
      </c>
      <c r="E16" s="8">
        <f>SUM(E17:E18)</f>
        <v>5135323.38</v>
      </c>
      <c r="F16" s="24" t="s">
        <v>42</v>
      </c>
    </row>
    <row r="17" spans="1:5" x14ac:dyDescent="0.2">
      <c r="A17" s="6"/>
      <c r="B17" s="9" t="s">
        <v>12</v>
      </c>
      <c r="C17" s="12"/>
      <c r="D17" s="10">
        <v>5361946.95</v>
      </c>
      <c r="E17" s="10">
        <v>5135323.38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11803547.089999985</v>
      </c>
      <c r="E20" s="8">
        <f>E7-E12+E16</f>
        <v>36363057.459999986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11803547.089999985</v>
      </c>
      <c r="E21" s="8">
        <f t="shared" si="2"/>
        <v>36363057.459999986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6441600.1399999848</v>
      </c>
      <c r="E22" s="8">
        <f>E21-E16</f>
        <v>31227734.079999987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6441600.1399999848</v>
      </c>
      <c r="E30" s="8">
        <f t="shared" si="4"/>
        <v>31227734.079999987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120625824.02</v>
      </c>
      <c r="D45" s="10">
        <v>121103264.75</v>
      </c>
      <c r="E45" s="10">
        <v>130422766.2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120625824.02</v>
      </c>
      <c r="D50" s="10">
        <v>114575259.09999999</v>
      </c>
      <c r="E50" s="10">
        <v>107129756.34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5361946.95</v>
      </c>
      <c r="E52" s="10">
        <v>5135323.38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11889952.600000005</v>
      </c>
      <c r="E54" s="8">
        <f t="shared" si="9"/>
        <v>28428333.239999998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11889952.600000005</v>
      </c>
      <c r="E55" s="8">
        <f t="shared" si="10"/>
        <v>28428333.239999998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228024037</v>
      </c>
      <c r="D59" s="10">
        <v>238769756.09999999</v>
      </c>
      <c r="E59" s="10">
        <v>241618020.69999999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228024037</v>
      </c>
      <c r="D64" s="10">
        <v>238856161.61000001</v>
      </c>
      <c r="E64" s="10">
        <v>233683296.47999999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-86405.510000020266</v>
      </c>
      <c r="E68" s="8">
        <f>E59+E60-E64-E66</f>
        <v>7934724.2199999988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-86405.510000020266</v>
      </c>
      <c r="E69" s="8">
        <f t="shared" si="12"/>
        <v>7934724.2199999988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KARLA GABRIELA ARIAS MUÑOZ</cp:lastModifiedBy>
  <cp:lastPrinted>2017-02-23T01:41:07Z</cp:lastPrinted>
  <dcterms:created xsi:type="dcterms:W3CDTF">2017-01-11T17:21:42Z</dcterms:created>
  <dcterms:modified xsi:type="dcterms:W3CDTF">2017-02-23T21:25:58Z</dcterms:modified>
</cp:coreProperties>
</file>