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G97" i="2" s="1"/>
  <c r="G95" i="2" s="1"/>
  <c r="G77" i="2" s="1"/>
  <c r="E98" i="2"/>
  <c r="F98" i="2" s="1"/>
  <c r="D98" i="2"/>
  <c r="D97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H59" i="2"/>
  <c r="E59" i="2"/>
  <c r="E57" i="2" s="1"/>
  <c r="I58" i="2"/>
  <c r="F58" i="2"/>
  <c r="H57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97" i="2"/>
  <c r="H95" i="2"/>
  <c r="H77" i="2" s="1"/>
  <c r="I98" i="2"/>
  <c r="E97" i="2"/>
  <c r="E95" i="2" s="1"/>
  <c r="E77" i="2" s="1"/>
  <c r="E119" i="2" s="1"/>
  <c r="G59" i="2"/>
  <c r="G57" i="2" s="1"/>
  <c r="I65" i="2"/>
  <c r="E10" i="2"/>
  <c r="F59" i="2"/>
  <c r="D57" i="2"/>
  <c r="F57" i="2" s="1"/>
  <c r="I60" i="2"/>
  <c r="F60" i="2"/>
  <c r="I59" i="2"/>
  <c r="G10" i="2"/>
  <c r="G119" i="2" s="1"/>
  <c r="I39" i="2"/>
  <c r="H11" i="2"/>
  <c r="D95" i="2"/>
  <c r="I13" i="2"/>
  <c r="D12" i="2"/>
  <c r="I95" i="2" l="1"/>
  <c r="E9" i="2"/>
  <c r="F97" i="2"/>
  <c r="I57" i="2"/>
  <c r="G9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<sst xmlns="http://schemas.openxmlformats.org/spreadsheetml/2006/main" count="233" uniqueCount="212">
  <si>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</si>
  <si>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</si>
  <si>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</si>
  <si>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</si>
  <si>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</si>
  <si>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</si>
  <si>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</si>
  <si>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</si>
  <si>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</si>
  <si>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</si>
  <si>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</si>
  <si>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</si>
  <si>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</si>
  <si>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</si>
  <si>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</si>
  <si>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</si>
  <si>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</si>
  <si>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</si>
  <si>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</si>
  <si>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</si>
  <si>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</si>
  <si>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</si>
  <si>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</si>
  <si>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</si>
  <si>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</si>
  <si>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</si>
  <si>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</si>
  <si>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</si>
  <si>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</si>
  <si>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</si>
  <si>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</si>
  <si>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</si>
  <si>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</si>
  <si>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</si>
  <si>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</si>
  <si>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</si>
  <si>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</si>
  <si>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</si>
  <si>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</si>
  <si>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</si>
  <si>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</si>
  <si>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</si>
  <si>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</si>
  <si>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</si>
  <si>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</si>
  <si>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</si>
  <si>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</si>
  <si>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</si>
  <si>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</si>
  <si>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</si>
  <si>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</si>
  <si>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</si>
  <si>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</si>
  <si>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</si>
  <si>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</si>
  <si>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</si>
  <si>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</si>
  <si>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</si>
  <si>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</si>
  <si>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</si>
  <si>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</si>
  <si>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</si>
  <si>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</si>
  <si>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</si>
  <si>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</si>
  <si>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</si>
  <si>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</si>
  <si>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</si>
  <si>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</si>
  <si>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</si>
  <si>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</si>
  <si>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</si>
  <si>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</si>
  <si>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</si>
  <si>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</si>
  <si>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</si>
  <si>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</si>
  <si>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</si>
  <si>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</si>
  <si>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</si>
  <si>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</si>
  <si>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</si>
  <si>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</si>
  <si>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</si>
  <si>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</si>
  <si>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</si>
  <si>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</si>
  <si>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</si>
  <si>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</si>
  <si>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</si>
  <si>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</si>
  <si>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</si>
  <si>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</si>
  <si>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</si>
  <si>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</si>
  <si>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</si>
  <si>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</si>
  <si>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</si>
  <si>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</si>
  <si>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</si>
  <si>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</si>
  <si>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</si>
  <si>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</si>
  <si>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</si>
  <si>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</si>
  <si>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</si>
  <si>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</si>
  <si>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</si>
  <si>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</si>
  <si>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</si>
  <si>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</si>
  <si>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</si>
  <si>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</si>
  <si>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</si>
  <si>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</si>
  <si>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</si>
  <si>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</si>
  <si>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</si>
  <si>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</si>
  <si>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</si>
  <si>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</si>
  <si>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</si>
  <si>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</si>
  <si>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</si>
  <si>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</si>
  <si>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</si>
  <si>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</si>
  <si>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</si>
  <si>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</si>
  <si>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</si>
  <si>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</si>
  <si>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</si>
  <si>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</si>
  <si>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</si>
  <si>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</si>
  <si>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</si>
  <si>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</si>
  <si>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</si>
  <si>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</si>
  <si>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</si>
  <si>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</si>
  <si>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</si>
  <si>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</si>
  <si>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</si>
  <si>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</si>
  <si>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</si>
  <si>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</si>
  <si>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</si>
  <si>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</si>
  <si>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</si>
  <si>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</si>
  <si>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</si>
  <si>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</si>
  <si>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</si>
  <si>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</si>
  <si>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</si>
  <si>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</si>
  <si>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</si>
  <si>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</si>
  <si>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</si>
  <si>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</si>
  <si>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</si>
  <si>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</si>
  <si>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</si>
  <si>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</si>
  <si>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</si>
  <si>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</si>
  <si>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</si>
  <si>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</si>
  <si>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</si>
  <si>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</si>
  <si>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</si>
  <si>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</si>
  <si>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</si>
  <si>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</si>
  <si>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</si>
  <si>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</si>
  <si>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</si>
  <si>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</si>
  <si>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</si>
  <si>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</si>
  <si>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</si>
  <si>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</si>
  <si>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</si>
  <si>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</si>
  <si>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</si>
  <si>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</si>
  <si>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</si>
  <si>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</si>
  <si>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</si>
  <si>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</si>
  <si>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</si>
  <si>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</si>
  <si>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</si>
  <si>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</si>
  <si>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</si>
  <si>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</si>
  <si>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</si>
  <si>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</si>
  <si>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</si>
  <si>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</si>
  <si>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</si>
  <si>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</si>
  <si>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</si>
  <si>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</si>
  <si>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</si>
  <si>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</si>
  <si>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</si>
  <si>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</si>
  <si>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</si>
  <si>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Septiembre de 2015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</si>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</sst>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309623170.97000003</v>
      </c>
      <c r="E9" s="22">
        <f t="shared" ref="E9:H9" si="0">+E10+E77</f>
        <v>40372236.530000001</v>
      </c>
      <c r="F9" s="22">
        <f>+D9+E9</f>
        <v>349995407.5</v>
      </c>
      <c r="G9" s="22">
        <f t="shared" si="0"/>
        <v>268087071.40000001</v>
      </c>
      <c r="H9" s="22">
        <f t="shared" si="0"/>
        <v>266949307.37000003</v>
      </c>
      <c r="I9" s="35">
        <f>+H9-D9</f>
        <v>-42673863.599999994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309623170.97000003</v>
      </c>
      <c r="E10" s="22">
        <f t="shared" ref="E10:H10" si="1">+E11+E33+E38+E39+E43+E50+E54+E57+E75</f>
        <v>29333808.350000001</v>
      </c>
      <c r="F10" s="22">
        <f t="shared" ref="F10:F73" si="2">+D10+E10</f>
        <v>338956979.32000005</v>
      </c>
      <c r="G10" s="22">
        <f t="shared" si="1"/>
        <v>259629488.63</v>
      </c>
      <c r="H10" s="22">
        <f t="shared" si="1"/>
        <v>258491724.60000002</v>
      </c>
      <c r="I10" s="35">
        <f t="shared" ref="I10:I73" si="3">+H10-D10</f>
        <v>-51131446.370000005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52951393</v>
      </c>
      <c r="E39" s="23">
        <f t="shared" ref="E39:H39" si="13">SUM(E40:E42)</f>
        <v>13744558.689999999</v>
      </c>
      <c r="F39" s="23">
        <f t="shared" si="2"/>
        <v>66695951.689999998</v>
      </c>
      <c r="G39" s="23">
        <f t="shared" si="13"/>
        <v>64721287.079999998</v>
      </c>
      <c r="H39" s="23">
        <f t="shared" si="13"/>
        <v>64721287.079999998</v>
      </c>
      <c r="I39" s="17">
        <f t="shared" si="3"/>
        <v>11769894.079999998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52951393</v>
      </c>
      <c r="E41" s="32">
        <v>12320039.289999999</v>
      </c>
      <c r="F41" s="32">
        <f t="shared" si="2"/>
        <v>65271432.289999999</v>
      </c>
      <c r="G41" s="32">
        <v>63296767.68</v>
      </c>
      <c r="H41" s="32">
        <v>63296767.68</v>
      </c>
      <c r="I41" s="18">
        <f t="shared" si="3"/>
        <v>10345374.68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1424519.4</v>
      </c>
      <c r="F42" s="32">
        <f t="shared" si="2"/>
        <v>1424519.4</v>
      </c>
      <c r="G42" s="32">
        <v>1424519.4</v>
      </c>
      <c r="H42" s="32">
        <v>1424519.4</v>
      </c>
      <c r="I42" s="18">
        <f t="shared" si="3"/>
        <v>1424519.4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1841540</v>
      </c>
      <c r="F43" s="23">
        <f t="shared" si="2"/>
        <v>1841540</v>
      </c>
      <c r="G43" s="23">
        <f t="shared" si="14"/>
        <v>312000</v>
      </c>
      <c r="H43" s="23">
        <f t="shared" si="14"/>
        <v>312000</v>
      </c>
      <c r="I43" s="17">
        <f t="shared" si="3"/>
        <v>312000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1841540</v>
      </c>
      <c r="F49" s="24">
        <f t="shared" si="2"/>
        <v>1841540</v>
      </c>
      <c r="G49" s="32">
        <v>312000</v>
      </c>
      <c r="H49" s="32">
        <v>312000</v>
      </c>
      <c r="I49" s="19">
        <f t="shared" si="3"/>
        <v>312000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8017308</v>
      </c>
      <c r="E50" s="23">
        <f t="shared" ref="E50:H50" si="16">SUM(E51:E53)</f>
        <v>753750</v>
      </c>
      <c r="F50" s="23">
        <f t="shared" si="2"/>
        <v>8771058</v>
      </c>
      <c r="G50" s="23">
        <f t="shared" si="16"/>
        <v>5583312.8399999999</v>
      </c>
      <c r="H50" s="23">
        <f t="shared" si="16"/>
        <v>5583312.8399999999</v>
      </c>
      <c r="I50" s="17">
        <f t="shared" si="3"/>
        <v>-2433995.16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8017308</v>
      </c>
      <c r="E51" s="32">
        <v>753750</v>
      </c>
      <c r="F51" s="32">
        <f t="shared" si="2"/>
        <v>8771058</v>
      </c>
      <c r="G51" s="32">
        <v>5583312.8399999999</v>
      </c>
      <c r="H51" s="32">
        <v>5583312.8399999999</v>
      </c>
      <c r="I51" s="18">
        <f t="shared" si="3"/>
        <v>-2433995.16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248654469.97</v>
      </c>
      <c r="E57" s="23">
        <f t="shared" ref="E57:H57" si="18">+E58+E59+E71</f>
        <v>12993959.66</v>
      </c>
      <c r="F57" s="23">
        <f t="shared" si="2"/>
        <v>261648429.63</v>
      </c>
      <c r="G57" s="23">
        <f t="shared" si="18"/>
        <v>189012888.71000001</v>
      </c>
      <c r="H57" s="23">
        <f t="shared" si="18"/>
        <v>187875124.68000001</v>
      </c>
      <c r="I57" s="17">
        <f t="shared" si="3"/>
        <v>-60779345.289999992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248654469.97</v>
      </c>
      <c r="E59" s="23">
        <f t="shared" ref="E59:H59" si="19">+E60+E65+E70</f>
        <v>12993959.66</v>
      </c>
      <c r="F59" s="23">
        <f t="shared" si="2"/>
        <v>261648429.63</v>
      </c>
      <c r="G59" s="23">
        <f t="shared" si="19"/>
        <v>189012888.71000001</v>
      </c>
      <c r="H59" s="23">
        <f t="shared" si="19"/>
        <v>187875124.68000001</v>
      </c>
      <c r="I59" s="17">
        <f t="shared" si="3"/>
        <v>-60779345.289999992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207634075</v>
      </c>
      <c r="E60" s="24">
        <f t="shared" ref="E60:H60" si="20">SUM(E61:E64)</f>
        <v>12193146.24</v>
      </c>
      <c r="F60" s="24">
        <f t="shared" si="2"/>
        <v>219827221.24000001</v>
      </c>
      <c r="G60" s="24">
        <f t="shared" si="20"/>
        <v>150707751.52000001</v>
      </c>
      <c r="H60" s="24">
        <f t="shared" si="20"/>
        <v>150707751.52000001</v>
      </c>
      <c r="I60" s="19">
        <f t="shared" si="3"/>
        <v>-56926323.479999989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207634075</v>
      </c>
      <c r="E61" s="32">
        <v>12193146.24</v>
      </c>
      <c r="F61" s="32">
        <f t="shared" si="2"/>
        <v>219827221.24000001</v>
      </c>
      <c r="G61" s="32">
        <v>150707751.52000001</v>
      </c>
      <c r="H61" s="32">
        <v>150707751.52000001</v>
      </c>
      <c r="I61" s="18">
        <f t="shared" si="3"/>
        <v>-56926323.479999989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41020394.969999999</v>
      </c>
      <c r="E65" s="24">
        <f t="shared" ref="E65:H65" si="21">SUM(E66:E69)</f>
        <v>800813.42</v>
      </c>
      <c r="F65" s="24">
        <f t="shared" si="2"/>
        <v>41821208.390000001</v>
      </c>
      <c r="G65" s="24">
        <f t="shared" si="21"/>
        <v>38305137.189999998</v>
      </c>
      <c r="H65" s="24">
        <f t="shared" si="21"/>
        <v>37167373.159999996</v>
      </c>
      <c r="I65" s="19">
        <f t="shared" si="3"/>
        <v>-3853021.8100000024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41020394.969999999</v>
      </c>
      <c r="E66" s="32">
        <v>800813.42</v>
      </c>
      <c r="F66" s="32">
        <f t="shared" si="2"/>
        <v>41821208.390000001</v>
      </c>
      <c r="G66" s="32">
        <v>38305137.189999998</v>
      </c>
      <c r="H66" s="32">
        <v>37167373.159999996</v>
      </c>
      <c r="I66" s="18">
        <f t="shared" si="3"/>
        <v>-3853021.8100000024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11038428.18</v>
      </c>
      <c r="F77" s="22">
        <f t="shared" si="23"/>
        <v>11038428.18</v>
      </c>
      <c r="G77" s="22">
        <f t="shared" si="25"/>
        <v>8457582.7699999996</v>
      </c>
      <c r="H77" s="22">
        <f t="shared" si="25"/>
        <v>8457582.7699999996</v>
      </c>
      <c r="I77" s="35">
        <f t="shared" si="24"/>
        <v>8457582.7699999996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11038428.18</v>
      </c>
      <c r="F95" s="23">
        <f t="shared" si="23"/>
        <v>11038428.18</v>
      </c>
      <c r="G95" s="23">
        <f t="shared" si="29"/>
        <v>8457582.7699999996</v>
      </c>
      <c r="H95" s="23">
        <f t="shared" si="29"/>
        <v>8457582.7699999996</v>
      </c>
      <c r="I95" s="23">
        <f t="shared" si="24"/>
        <v>8457582.7699999996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11038428.18</v>
      </c>
      <c r="F97" s="23">
        <f t="shared" si="23"/>
        <v>11038428.18</v>
      </c>
      <c r="G97" s="23">
        <f t="shared" si="30"/>
        <v>8457582.7699999996</v>
      </c>
      <c r="H97" s="23">
        <f t="shared" si="30"/>
        <v>8457582.7699999996</v>
      </c>
      <c r="I97" s="23">
        <f t="shared" si="24"/>
        <v>8457582.7699999996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2395378.36</v>
      </c>
      <c r="F98" s="24">
        <f t="shared" si="23"/>
        <v>2395378.36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2395378.36</v>
      </c>
      <c r="F99" s="32">
        <f t="shared" si="23"/>
        <v>2395378.36</v>
      </c>
      <c r="G99" s="32">
        <v>0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8643049.8200000003</v>
      </c>
      <c r="F103" s="24">
        <f t="shared" si="23"/>
        <v>8643049.8200000003</v>
      </c>
      <c r="G103" s="24">
        <f t="shared" si="32"/>
        <v>8457582.7699999996</v>
      </c>
      <c r="H103" s="24">
        <f t="shared" si="32"/>
        <v>8457582.7699999996</v>
      </c>
      <c r="I103" s="19">
        <f t="shared" si="24"/>
        <v>8457582.7699999996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8643049.8200000003</v>
      </c>
      <c r="F104" s="32">
        <f t="shared" si="23"/>
        <v>8643049.8200000003</v>
      </c>
      <c r="G104" s="32">
        <v>8457582.7699999996</v>
      </c>
      <c r="H104" s="32">
        <v>8457582.7699999996</v>
      </c>
      <c r="I104" s="18">
        <f t="shared" si="24"/>
        <v>8457582.7699999996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309623170.97000003</v>
      </c>
      <c r="E119" s="21">
        <f t="shared" ref="E119:H119" si="35">+E10+E77</f>
        <v>40372236.530000001</v>
      </c>
      <c r="F119" s="21">
        <f t="shared" si="23"/>
        <v>349995407.5</v>
      </c>
      <c r="G119" s="21">
        <f t="shared" si="35"/>
        <v>268087071.40000001</v>
      </c>
      <c r="H119" s="21">
        <f t="shared" si="35"/>
        <v>266949307.37000003</v>
      </c>
      <c r="I119" s="21">
        <f t="shared" si="24"/>
        <v>-42673863.599999994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dcterms:created xsi:type="dcterms:W3CDTF">2017-07-04T21:04:26Z</dcterms:created>
  <dcterms:modified xsi:type="dcterms:W3CDTF">2017-08-21T16:30:57Z</dcterms:modified>
</cp:coreProperties>
</file>