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FORMACIÓ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1" i="1" s="1"/>
  <c r="D7" i="1"/>
  <c r="D41" i="1" s="1"/>
  <c r="C44" i="1"/>
  <c r="D44" i="1"/>
  <c r="D48" i="1"/>
  <c r="C49" i="1"/>
  <c r="C51" i="1"/>
  <c r="C53" i="1"/>
  <c r="C48" i="1" s="1"/>
  <c r="D58" i="1"/>
  <c r="C58" i="1"/>
  <c r="C62" i="1"/>
  <c r="D62" i="1"/>
  <c r="C68" i="1"/>
  <c r="C66" i="1" l="1"/>
  <c r="D55" i="1"/>
  <c r="C55" i="1"/>
  <c r="C67" i="1" l="1"/>
  <c r="C69" i="1" s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<sst xmlns="http://schemas.openxmlformats.org/spreadsheetml/2006/main" count="83" uniqueCount="78">
  <si>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</si>
  <si>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</si>
  <si>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</si>
  <si>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</si>
  <si>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</si>
  <si>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</si>
  <si>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</si>
  <si>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</si>
  <si>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</si>
  <si>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</si>
  <si>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</si>
  <si>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</si>
  <si>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</si>
  <si>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</si>
  <si>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</si>
  <si>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</si>
  <si>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</si>
  <si>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</si>
  <si>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</si>
  <si>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</si>
  <si>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</si>
  <si>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</si>
  <si>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</si>
  <si>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</si>
  <si>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</si>
  <si>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</si>
  <si>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</si>
  <si>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</si>
  <si>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</si>
  <si>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</si>
  <si>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</si>
  <si>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</si>
  <si>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</si>
  <si>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</si>
  <si>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</si>
  <si>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</si>
  <si>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</si>
  <si>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</si>
  <si>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</si>
  <si>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</si>
  <si>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</si>
  <si>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</si>
  <si>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</si>
  <si>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</si>
  <si>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</si>
  <si>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</si>
  <si>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</si>
  <si>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</si>
  <si>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</si>
  <si>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</si>
  <si>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</si>
  <si>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</si>
  <si>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</si>
  <si>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</si>
  <si>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</si>
  <si>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</si>
  <si>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</si>
  <si>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</si>
  <si>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</si>
  <si>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</si>
  <si>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</si>
  <si>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</si>
  <si>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</si>
  <si>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</si>
  <si>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</si>
  <si>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</si>
  <si>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</si>
  <si>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</si>
  <si>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</si>
  <si>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</si>
  <si>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</si>
  <si>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</si>
  <si>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</si>
  <si>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</si>
  <si>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</si>
  <si>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ESTADOS DE FLUJO DE EFECTIVO</t>
  </si>
  <si>
    <t xml:space="preserve">COLEGIO DE EDUCACIÓN PROFESIONAL TÉCNICA DEL ESTADO DE GUANAJUATO
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</si>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</sst>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8" t="s">
        <v>76</v>
      </c>
      <c r="B1" s="38"/>
      <c r="C1" s="38"/>
      <c r="D1" s="38"/>
    </row>
    <row r="2" spans="1:4" ht="15" customHeight="1" x14ac:dyDescent="0.2">
      <c r="A2" s="39" t="s">
        <v>75</v>
      </c>
      <c r="B2" s="39"/>
      <c r="C2" s="39"/>
      <c r="D2" s="39"/>
    </row>
    <row r="3" spans="1:4" ht="15" customHeight="1" x14ac:dyDescent="0.2">
      <c r="A3" s="39" t="s">
        <v>77</v>
      </c>
      <c r="B3" s="39"/>
      <c r="C3" s="39"/>
      <c r="D3" s="39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-152579895.74000001</v>
      </c>
      <c r="D7" s="19">
        <f>SUM(D8:D18)</f>
        <v>-298250742.67999995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/>
      <c r="D11" s="16">
        <v>-830688</v>
      </c>
    </row>
    <row r="12" spans="1:4" x14ac:dyDescent="0.2">
      <c r="A12" s="9">
        <v>4150</v>
      </c>
      <c r="B12" s="18" t="s">
        <v>65</v>
      </c>
      <c r="C12" s="17">
        <v>-567249.67000000004</v>
      </c>
      <c r="D12" s="16">
        <v>-46529899.5</v>
      </c>
    </row>
    <row r="13" spans="1:4" x14ac:dyDescent="0.2">
      <c r="A13" s="9">
        <v>4160</v>
      </c>
      <c r="B13" s="18" t="s">
        <v>64</v>
      </c>
      <c r="C13" s="17">
        <v>-665497.1</v>
      </c>
      <c r="D13" s="16">
        <v>-691722.54</v>
      </c>
    </row>
    <row r="14" spans="1:4" x14ac:dyDescent="0.2">
      <c r="A14" s="9">
        <v>4170</v>
      </c>
      <c r="B14" s="18" t="s">
        <v>63</v>
      </c>
      <c r="C14" s="17">
        <v>-1653150.24</v>
      </c>
      <c r="D14" s="16">
        <v>-10364909.939999999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-100062161.40000001</v>
      </c>
      <c r="D16" s="16">
        <v>-203663186.19999999</v>
      </c>
    </row>
    <row r="17" spans="1:4" ht="22.5" x14ac:dyDescent="0.2">
      <c r="A17" s="9">
        <v>4220</v>
      </c>
      <c r="B17" s="18" t="s">
        <v>60</v>
      </c>
      <c r="C17" s="17">
        <v>-49544544.729999997</v>
      </c>
      <c r="D17" s="16">
        <v>-36166784.369999997</v>
      </c>
    </row>
    <row r="18" spans="1:4" x14ac:dyDescent="0.2">
      <c r="A18" s="9">
        <v>4300</v>
      </c>
      <c r="B18" s="18" t="s">
        <v>59</v>
      </c>
      <c r="C18" s="17">
        <v>-87292.6</v>
      </c>
      <c r="D18" s="16">
        <v>-3552.13</v>
      </c>
    </row>
    <row r="19" spans="1:4" x14ac:dyDescent="0.2">
      <c r="A19" s="9"/>
      <c r="B19" s="20" t="s">
        <v>10</v>
      </c>
      <c r="C19" s="19">
        <v>123208231.64</v>
      </c>
      <c r="D19" s="29">
        <v>287299453.57999998</v>
      </c>
    </row>
    <row r="20" spans="1:4" x14ac:dyDescent="0.2">
      <c r="A20" s="9">
        <v>5110</v>
      </c>
      <c r="B20" s="18" t="s">
        <v>58</v>
      </c>
      <c r="C20" s="17">
        <v>103298991.64</v>
      </c>
      <c r="D20" s="16">
        <v>228264203.56</v>
      </c>
    </row>
    <row r="21" spans="1:4" x14ac:dyDescent="0.2">
      <c r="A21" s="9">
        <v>5120</v>
      </c>
      <c r="B21" s="18" t="s">
        <v>57</v>
      </c>
      <c r="C21" s="17">
        <v>4169150.29</v>
      </c>
      <c r="D21" s="16">
        <v>11505961.039999999</v>
      </c>
    </row>
    <row r="22" spans="1:4" x14ac:dyDescent="0.2">
      <c r="A22" s="9">
        <v>5130</v>
      </c>
      <c r="B22" s="18" t="s">
        <v>56</v>
      </c>
      <c r="C22" s="17">
        <v>15740089.710000001</v>
      </c>
      <c r="D22" s="16">
        <v>47529288.979999997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/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29371664.100000009</v>
      </c>
      <c r="D41" s="13">
        <f>(D7+D19)*-1</f>
        <v>10951289.099999964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-45048331.359999999</v>
      </c>
      <c r="D44" s="19">
        <f>SUM(D45:D47)</f>
        <v>-108476575.29000001</v>
      </c>
    </row>
    <row r="45" spans="1:4" x14ac:dyDescent="0.2">
      <c r="A45" s="9" t="s">
        <v>35</v>
      </c>
      <c r="B45" s="18" t="s">
        <v>34</v>
      </c>
      <c r="C45" s="17">
        <v>-45048331.359999999</v>
      </c>
      <c r="D45" s="16">
        <v>-108476575.29000001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21590255.329999998</v>
      </c>
      <c r="D48" s="19">
        <f>SUM(D49:D54)</f>
        <v>1180426719.98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21177519.329999998</v>
      </c>
      <c r="D50" s="16">
        <v>982045678.09000003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>
        <v>0</v>
      </c>
    </row>
    <row r="52" spans="1:4" x14ac:dyDescent="0.2">
      <c r="A52" s="9" t="s">
        <v>24</v>
      </c>
      <c r="B52" s="18" t="s">
        <v>23</v>
      </c>
      <c r="C52" s="17">
        <v>412736</v>
      </c>
      <c r="D52" s="16">
        <v>198381041.88999999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23458076.030000001</v>
      </c>
      <c r="D55" s="13">
        <f>(D44+D48)*-1</f>
        <v>-1071950144.6900001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10029401.73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v>10029401.73</v>
      </c>
      <c r="D61" s="16"/>
    </row>
    <row r="62" spans="1:4" x14ac:dyDescent="0.2">
      <c r="A62" s="9"/>
      <c r="B62" s="20" t="s">
        <v>10</v>
      </c>
      <c r="C62" s="19">
        <f>SUM(C63:C65)</f>
        <v>-7709672.9000000004</v>
      </c>
      <c r="D62" s="19">
        <f>SUM(D63:D65)</f>
        <v>-1099293829.8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-7709672.9000000004</v>
      </c>
      <c r="D65" s="16">
        <v>-1099293829.8</v>
      </c>
    </row>
    <row r="66" spans="1:4" ht="22.5" x14ac:dyDescent="0.2">
      <c r="A66" s="15"/>
      <c r="B66" s="14" t="s">
        <v>4</v>
      </c>
      <c r="C66" s="13">
        <f>+C58-C62</f>
        <v>17739074.630000003</v>
      </c>
      <c r="D66" s="12"/>
    </row>
    <row r="67" spans="1:4" ht="22.5" x14ac:dyDescent="0.2">
      <c r="A67" s="11"/>
      <c r="B67" s="8" t="s">
        <v>3</v>
      </c>
      <c r="C67" s="7">
        <f>+C66+C55+C41</f>
        <v>70568814.76000002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85101513.060000017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2017-07-26T18:41:29Z</dcterms:created>
  <dcterms:modified xsi:type="dcterms:W3CDTF">2017-07-27T01:22:16Z</dcterms:modified>
</cp:coreProperties>
</file>