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I9" i="1"/>
  <c r="D9" i="1"/>
  <c r="O9" i="1"/>
  <c r="N9" i="1"/>
  <c r="M9" i="1"/>
  <c r="L9" i="1"/>
  <c r="K9" i="1"/>
  <c r="J9" i="1"/>
  <c r="H9" i="1"/>
  <c r="F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<sst xmlns="http://schemas.openxmlformats.org/spreadsheetml/2006/main" count="92" uniqueCount="92">
  <si>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</si>
  <si>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</si>
  <si>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</si>
  <si>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</si>
  <si>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</si>
  <si>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</si>
  <si>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</si>
  <si>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</si>
  <si>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</si>
  <si>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</si>
  <si>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</si>
  <si>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</si>
  <si>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</si>
  <si>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</si>
  <si>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</si>
  <si>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</si>
  <si>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</si>
  <si>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</si>
  <si>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</si>
  <si>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</si>
  <si>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</si>
  <si>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</si>
  <si>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</si>
  <si>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</si>
  <si>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</si>
  <si>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</si>
  <si>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</si>
  <si>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</si>
  <si>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</si>
  <si>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</si>
  <si>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</si>
  <si>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</si>
  <si>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</si>
  <si>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</si>
  <si>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</si>
  <si>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</si>
  <si>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</si>
  <si>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</si>
  <si>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</si>
  <si>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</si>
  <si>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</si>
  <si>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</si>
  <si>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</si>
  <si>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</si>
  <si>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</si>
  <si>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</si>
  <si>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</si>
  <si>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</si>
  <si>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</si>
  <si>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</si>
  <si>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</si>
  <si>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</si>
  <si>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</si>
  <si>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</si>
  <si>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</si>
  <si>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</si>
  <si>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</si>
  <si>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</si>
  <si>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</si>
  <si>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</si>
  <si>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</si>
  <si>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</si>
  <si>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</si>
  <si>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</si>
  <si>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</si>
  <si>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</si>
  <si>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</si>
  <si>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</si>
  <si>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</si>
  <si>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</si>
  <si>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</si>
  <si>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</si>
  <si>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</si>
  <si>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</si>
  <si>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</si>
  <si>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</si>
  <si>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</si>
  <si>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</si>
  <si>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</si>
  <si>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</si>
  <si>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</si>
  <si>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</si>
  <si>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</si>
  <si>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</si>
  <si>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</si>
  <si>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</si>
  <si>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</si>
  <si>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</si>
  <si>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</si>
  <si>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</si>
  <si>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2013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</si>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</sst>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-259218648</v>
      </c>
      <c r="D9" s="8">
        <f>+D10+D18+D28+D38+D48+D58+D62+D71+D75</f>
        <v>-20469798.5</v>
      </c>
      <c r="E9" s="8">
        <f t="shared" ref="E9:O9" si="0">+E10+E18+E28+E38+E48+E58+E62+E71+E75</f>
        <v>-22139273.5</v>
      </c>
      <c r="F9" s="8">
        <f t="shared" si="0"/>
        <v>-30073961.5</v>
      </c>
      <c r="G9" s="8">
        <f t="shared" si="0"/>
        <v>-19736610.5</v>
      </c>
      <c r="H9" s="8">
        <f t="shared" si="0"/>
        <v>-20577173.5</v>
      </c>
      <c r="I9" s="8">
        <f t="shared" si="0"/>
        <v>-21476217.5</v>
      </c>
      <c r="J9" s="8">
        <f t="shared" si="0"/>
        <v>-22131677.5</v>
      </c>
      <c r="K9" s="8">
        <f t="shared" si="0"/>
        <v>-17094792.5</v>
      </c>
      <c r="L9" s="8">
        <f t="shared" si="0"/>
        <v>-17649661.5</v>
      </c>
      <c r="M9" s="8">
        <f t="shared" si="0"/>
        <v>-16639432.5</v>
      </c>
      <c r="N9" s="8">
        <f t="shared" si="0"/>
        <v>-17021524.5</v>
      </c>
      <c r="O9" s="9">
        <f t="shared" si="0"/>
        <v>-34208524.5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-195904848</v>
      </c>
      <c r="D10" s="11">
        <f>SUM(D11:D17)</f>
        <v>-16585543</v>
      </c>
      <c r="E10" s="11">
        <f t="shared" ref="E10:O10" si="2">SUM(E11:E17)</f>
        <v>-15894378</v>
      </c>
      <c r="F10" s="11">
        <f t="shared" si="2"/>
        <v>-23907791</v>
      </c>
      <c r="G10" s="11">
        <f t="shared" si="2"/>
        <v>-15469712</v>
      </c>
      <c r="H10" s="11">
        <f t="shared" si="2"/>
        <v>-16616572</v>
      </c>
      <c r="I10" s="11">
        <f t="shared" si="2"/>
        <v>-15203837</v>
      </c>
      <c r="J10" s="11">
        <f t="shared" si="2"/>
        <v>-15592426</v>
      </c>
      <c r="K10" s="11">
        <f t="shared" si="2"/>
        <v>-13092033</v>
      </c>
      <c r="L10" s="11">
        <f t="shared" si="2"/>
        <v>-14060817</v>
      </c>
      <c r="M10" s="11">
        <f t="shared" si="2"/>
        <v>-13021401</v>
      </c>
      <c r="N10" s="11">
        <f t="shared" si="2"/>
        <v>-14066289</v>
      </c>
      <c r="O10" s="12">
        <f t="shared" si="2"/>
        <v>-22394049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-97439891</v>
      </c>
      <c r="D11" s="1">
        <v>-8928522</v>
      </c>
      <c r="E11" s="1">
        <v>-8928517</v>
      </c>
      <c r="F11" s="1">
        <v>-8928514</v>
      </c>
      <c r="G11" s="1">
        <v>-8928514</v>
      </c>
      <c r="H11" s="1">
        <v>-8928514</v>
      </c>
      <c r="I11" s="1">
        <v>-8712221</v>
      </c>
      <c r="J11" s="1">
        <v>-8138406</v>
      </c>
      <c r="K11" s="1">
        <v>-7288406</v>
      </c>
      <c r="L11" s="1">
        <v>-7164337</v>
      </c>
      <c r="M11" s="1">
        <v>-7164337</v>
      </c>
      <c r="N11" s="1">
        <v>-7152401</v>
      </c>
      <c r="O11" s="4">
        <v>-7177202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-6469401</v>
      </c>
      <c r="D12" s="1">
        <v>-613310</v>
      </c>
      <c r="E12" s="1">
        <v>-679517</v>
      </c>
      <c r="F12" s="1">
        <v>-653195</v>
      </c>
      <c r="G12" s="1">
        <v>-653195</v>
      </c>
      <c r="H12" s="1">
        <v>-653195</v>
      </c>
      <c r="I12" s="1">
        <v>-653195</v>
      </c>
      <c r="J12" s="1">
        <v>-591718</v>
      </c>
      <c r="K12" s="1">
        <v>-512360</v>
      </c>
      <c r="L12" s="1">
        <v>-308983</v>
      </c>
      <c r="M12" s="1">
        <v>-602009</v>
      </c>
      <c r="N12" s="1">
        <v>-324143</v>
      </c>
      <c r="O12" s="4">
        <v>-224581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-28675199</v>
      </c>
      <c r="D13" s="1">
        <v>-997997</v>
      </c>
      <c r="E13" s="1">
        <v>-1011869</v>
      </c>
      <c r="F13" s="1">
        <v>-8284731</v>
      </c>
      <c r="G13" s="1">
        <v>-1004627</v>
      </c>
      <c r="H13" s="1">
        <v>-993497</v>
      </c>
      <c r="I13" s="1">
        <v>-1159395</v>
      </c>
      <c r="J13" s="1">
        <v>-971312</v>
      </c>
      <c r="K13" s="1">
        <v>-971312</v>
      </c>
      <c r="L13" s="1">
        <v>-971312</v>
      </c>
      <c r="M13" s="1">
        <v>-971312</v>
      </c>
      <c r="N13" s="1">
        <v>-971312</v>
      </c>
      <c r="O13" s="4">
        <v>-10366523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-22764955</v>
      </c>
      <c r="D14" s="1">
        <v>-2738930</v>
      </c>
      <c r="E14" s="1">
        <v>-1762733</v>
      </c>
      <c r="F14" s="1">
        <v>-2738916</v>
      </c>
      <c r="G14" s="1">
        <v>-1210482</v>
      </c>
      <c r="H14" s="1">
        <v>-2738925</v>
      </c>
      <c r="I14" s="1">
        <v>-1376584</v>
      </c>
      <c r="J14" s="1">
        <v>-2588546</v>
      </c>
      <c r="K14" s="1">
        <v>-1017511</v>
      </c>
      <c r="L14" s="1">
        <v>-2313741</v>
      </c>
      <c r="M14" s="1">
        <v>-981299</v>
      </c>
      <c r="N14" s="1">
        <v>-2315989</v>
      </c>
      <c r="O14" s="4">
        <v>-981299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-26561819</v>
      </c>
      <c r="D15" s="1">
        <v>-2140650</v>
      </c>
      <c r="E15" s="1">
        <v>-2345606</v>
      </c>
      <c r="F15" s="1">
        <v>-2136302</v>
      </c>
      <c r="G15" s="1">
        <v>-2506769</v>
      </c>
      <c r="H15" s="1">
        <v>-2136310</v>
      </c>
      <c r="I15" s="1">
        <v>-2136310</v>
      </c>
      <c r="J15" s="1">
        <v>-2136312</v>
      </c>
      <c r="K15" s="1">
        <v>-2136312</v>
      </c>
      <c r="L15" s="1">
        <v>-2136312</v>
      </c>
      <c r="M15" s="1">
        <v>-2136312</v>
      </c>
      <c r="N15" s="1">
        <v>-2136312</v>
      </c>
      <c r="O15" s="4">
        <v>-2478312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-13993583</v>
      </c>
      <c r="D17" s="1">
        <v>-1166134</v>
      </c>
      <c r="E17" s="1">
        <v>-1166136</v>
      </c>
      <c r="F17" s="1">
        <v>-1166133</v>
      </c>
      <c r="G17" s="1">
        <v>-1166125</v>
      </c>
      <c r="H17" s="1">
        <v>-1166131</v>
      </c>
      <c r="I17" s="1">
        <v>-1166132</v>
      </c>
      <c r="J17" s="1">
        <v>-1166132</v>
      </c>
      <c r="K17" s="1">
        <v>-1166132</v>
      </c>
      <c r="L17" s="1">
        <v>-1166132</v>
      </c>
      <c r="M17" s="1">
        <v>-1166132</v>
      </c>
      <c r="N17" s="1">
        <v>-1166132</v>
      </c>
      <c r="O17" s="4">
        <v>-1166132</v>
      </c>
      <c r="P17" s="2"/>
    </row>
    <row r="18" spans="1:16" x14ac:dyDescent="0.2">
      <c r="A18" s="25" t="s">
        <v>22</v>
      </c>
      <c r="B18" s="26"/>
      <c r="C18" s="8">
        <f t="shared" si="1"/>
        <v>-13074508</v>
      </c>
      <c r="D18" s="11">
        <f>SUM(D19:D27)</f>
        <v>-827348</v>
      </c>
      <c r="E18" s="11">
        <f t="shared" ref="E18:O18" si="3">SUM(E19:E27)</f>
        <v>-2025815</v>
      </c>
      <c r="F18" s="11">
        <f t="shared" si="3"/>
        <v>-1534409</v>
      </c>
      <c r="G18" s="11">
        <f t="shared" si="3"/>
        <v>-1024025</v>
      </c>
      <c r="H18" s="11">
        <f t="shared" si="3"/>
        <v>-1163834</v>
      </c>
      <c r="I18" s="11">
        <f t="shared" si="3"/>
        <v>-909559</v>
      </c>
      <c r="J18" s="11">
        <f t="shared" si="3"/>
        <v>-1590964</v>
      </c>
      <c r="K18" s="11">
        <f t="shared" si="3"/>
        <v>-1126934</v>
      </c>
      <c r="L18" s="11">
        <f t="shared" si="3"/>
        <v>-935233</v>
      </c>
      <c r="M18" s="11">
        <f t="shared" si="3"/>
        <v>-1036794</v>
      </c>
      <c r="N18" s="11">
        <f t="shared" si="3"/>
        <v>-554284</v>
      </c>
      <c r="O18" s="12">
        <f t="shared" si="3"/>
        <v>-345309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-4706234</v>
      </c>
      <c r="D19" s="1">
        <v>-347620</v>
      </c>
      <c r="E19" s="1">
        <v>-646646</v>
      </c>
      <c r="F19" s="1">
        <v>-543948</v>
      </c>
      <c r="G19" s="1">
        <v>-286741</v>
      </c>
      <c r="H19" s="1">
        <v>-472450</v>
      </c>
      <c r="I19" s="1">
        <v>-298000</v>
      </c>
      <c r="J19" s="1">
        <v>-488800</v>
      </c>
      <c r="K19" s="1">
        <v>-477270</v>
      </c>
      <c r="L19" s="1">
        <v>-402299</v>
      </c>
      <c r="M19" s="1">
        <v>-583660</v>
      </c>
      <c r="N19" s="1">
        <v>-125800</v>
      </c>
      <c r="O19" s="4">
        <v>-33000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-2395967</v>
      </c>
      <c r="D20" s="1">
        <v>-147554</v>
      </c>
      <c r="E20" s="1">
        <v>-205233</v>
      </c>
      <c r="F20" s="1">
        <v>-217908</v>
      </c>
      <c r="G20" s="1">
        <v>-176783</v>
      </c>
      <c r="H20" s="1">
        <v>-277833</v>
      </c>
      <c r="I20" s="1">
        <v>-203708</v>
      </c>
      <c r="J20" s="1">
        <v>-175783</v>
      </c>
      <c r="K20" s="1">
        <v>-212833</v>
      </c>
      <c r="L20" s="1">
        <v>-209608</v>
      </c>
      <c r="M20" s="1">
        <v>-194333</v>
      </c>
      <c r="N20" s="1">
        <v>-219883</v>
      </c>
      <c r="O20" s="4">
        <v>-154508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-118008</v>
      </c>
      <c r="D21" s="1">
        <v>-834</v>
      </c>
      <c r="E21" s="1">
        <v>-1834</v>
      </c>
      <c r="F21" s="1">
        <v>-46334</v>
      </c>
      <c r="G21" s="1">
        <v>-834</v>
      </c>
      <c r="H21" s="1">
        <v>-18834</v>
      </c>
      <c r="I21" s="1">
        <v>-834</v>
      </c>
      <c r="J21" s="1">
        <v>-1834</v>
      </c>
      <c r="K21" s="1">
        <v>-32834</v>
      </c>
      <c r="L21" s="1">
        <v>-11334</v>
      </c>
      <c r="M21" s="1">
        <v>-834</v>
      </c>
      <c r="N21" s="1">
        <v>-834</v>
      </c>
      <c r="O21" s="4">
        <v>-834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-1786432</v>
      </c>
      <c r="D22" s="1">
        <v>-134240</v>
      </c>
      <c r="E22" s="1">
        <v>-245262</v>
      </c>
      <c r="F22" s="1">
        <v>-233342</v>
      </c>
      <c r="G22" s="1">
        <v>-128267</v>
      </c>
      <c r="H22" s="1">
        <v>-118167</v>
      </c>
      <c r="I22" s="1">
        <v>-119117</v>
      </c>
      <c r="J22" s="1">
        <v>-440097</v>
      </c>
      <c r="K22" s="1">
        <v>-125097</v>
      </c>
      <c r="L22" s="1">
        <v>-64592</v>
      </c>
      <c r="M22" s="1">
        <v>-92417</v>
      </c>
      <c r="N22" s="1">
        <v>-62167</v>
      </c>
      <c r="O22" s="4">
        <v>-23667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-317918</v>
      </c>
      <c r="D23" s="1">
        <v>-9000</v>
      </c>
      <c r="E23" s="1">
        <v>-114100</v>
      </c>
      <c r="F23" s="1">
        <v>-25668</v>
      </c>
      <c r="G23" s="1">
        <v>-12300</v>
      </c>
      <c r="H23" s="1">
        <v>-10750</v>
      </c>
      <c r="I23" s="1">
        <v>-45600</v>
      </c>
      <c r="J23" s="1">
        <v>-75250</v>
      </c>
      <c r="K23" s="1">
        <v>-4800</v>
      </c>
      <c r="L23" s="1">
        <v>-5100</v>
      </c>
      <c r="M23" s="1">
        <v>-7250</v>
      </c>
      <c r="N23" s="1">
        <v>-3800</v>
      </c>
      <c r="O23" s="4">
        <v>-4300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-1518800</v>
      </c>
      <c r="D24" s="1">
        <v>-126800</v>
      </c>
      <c r="E24" s="1">
        <v>-126800</v>
      </c>
      <c r="F24" s="1">
        <v>-126800</v>
      </c>
      <c r="G24" s="1">
        <v>-126800</v>
      </c>
      <c r="H24" s="1">
        <v>-126800</v>
      </c>
      <c r="I24" s="1">
        <v>-126800</v>
      </c>
      <c r="J24" s="1">
        <v>-126800</v>
      </c>
      <c r="K24" s="1">
        <v>-126800</v>
      </c>
      <c r="L24" s="1">
        <v>-126800</v>
      </c>
      <c r="M24" s="1">
        <v>-126800</v>
      </c>
      <c r="N24" s="1">
        <v>-126800</v>
      </c>
      <c r="O24" s="4">
        <v>-124000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-1178490</v>
      </c>
      <c r="D25" s="1">
        <v>-19000</v>
      </c>
      <c r="E25" s="1">
        <v>-528490</v>
      </c>
      <c r="F25" s="1">
        <v>-183950</v>
      </c>
      <c r="G25" s="1">
        <v>-144550</v>
      </c>
      <c r="H25" s="1">
        <v>-25000</v>
      </c>
      <c r="I25" s="1">
        <v>-25000</v>
      </c>
      <c r="J25" s="1">
        <v>-140500</v>
      </c>
      <c r="K25" s="1">
        <v>-49500</v>
      </c>
      <c r="L25" s="1">
        <v>-62000</v>
      </c>
      <c r="M25" s="1">
        <v>-500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-1052659</v>
      </c>
      <c r="D27" s="1">
        <v>-42300</v>
      </c>
      <c r="E27" s="1">
        <v>-157450</v>
      </c>
      <c r="F27" s="1">
        <v>-156459</v>
      </c>
      <c r="G27" s="1">
        <v>-147750</v>
      </c>
      <c r="H27" s="1">
        <v>-114000</v>
      </c>
      <c r="I27" s="1">
        <v>-90500</v>
      </c>
      <c r="J27" s="1">
        <v>-141900</v>
      </c>
      <c r="K27" s="1">
        <v>-97800</v>
      </c>
      <c r="L27" s="1">
        <v>-53500</v>
      </c>
      <c r="M27" s="1">
        <v>-31000</v>
      </c>
      <c r="N27" s="1">
        <v>-15000</v>
      </c>
      <c r="O27" s="4">
        <v>-5000</v>
      </c>
      <c r="P27" s="2"/>
    </row>
    <row r="28" spans="1:16" x14ac:dyDescent="0.2">
      <c r="A28" s="25" t="s">
        <v>32</v>
      </c>
      <c r="B28" s="26"/>
      <c r="C28" s="8">
        <f t="shared" si="1"/>
        <v>-37113221</v>
      </c>
      <c r="D28" s="11">
        <f>SUM(D29:D37)</f>
        <v>-2621907.5</v>
      </c>
      <c r="E28" s="11">
        <f t="shared" ref="E28:O28" si="4">SUM(E29:E37)</f>
        <v>-3653766.5</v>
      </c>
      <c r="F28" s="11">
        <f t="shared" si="4"/>
        <v>-3405261.5</v>
      </c>
      <c r="G28" s="11">
        <f t="shared" si="4"/>
        <v>-2793873.5</v>
      </c>
      <c r="H28" s="11">
        <f t="shared" si="4"/>
        <v>-2778767.5</v>
      </c>
      <c r="I28" s="11">
        <f t="shared" si="4"/>
        <v>-4718768.5</v>
      </c>
      <c r="J28" s="11">
        <f t="shared" si="4"/>
        <v>-4118287.5</v>
      </c>
      <c r="K28" s="11">
        <f t="shared" si="4"/>
        <v>-2875825.5</v>
      </c>
      <c r="L28" s="11">
        <f t="shared" si="4"/>
        <v>-2653611.5</v>
      </c>
      <c r="M28" s="11">
        <f t="shared" si="4"/>
        <v>-2581237.5</v>
      </c>
      <c r="N28" s="11">
        <f t="shared" si="4"/>
        <v>-2400951.5</v>
      </c>
      <c r="O28" s="12">
        <f t="shared" si="4"/>
        <v>-2510962.5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-6709072</v>
      </c>
      <c r="D29" s="1">
        <v>-550386</v>
      </c>
      <c r="E29" s="1">
        <v>-561309</v>
      </c>
      <c r="F29" s="1">
        <v>-551790</v>
      </c>
      <c r="G29" s="1">
        <v>-560105</v>
      </c>
      <c r="H29" s="1">
        <v>-551590</v>
      </c>
      <c r="I29" s="1">
        <v>-558755</v>
      </c>
      <c r="J29" s="1">
        <v>-541834</v>
      </c>
      <c r="K29" s="1">
        <v>-535305</v>
      </c>
      <c r="L29" s="1">
        <v>-588840</v>
      </c>
      <c r="M29" s="1">
        <v>-572055</v>
      </c>
      <c r="N29" s="1">
        <v>-569840</v>
      </c>
      <c r="O29" s="4">
        <v>-567263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-1543359</v>
      </c>
      <c r="D30" s="1">
        <v>-90858</v>
      </c>
      <c r="E30" s="1">
        <v>-114636</v>
      </c>
      <c r="F30" s="1">
        <v>-127660</v>
      </c>
      <c r="G30" s="1">
        <v>-119636</v>
      </c>
      <c r="H30" s="1">
        <v>-130293</v>
      </c>
      <c r="I30" s="1">
        <v>-128160</v>
      </c>
      <c r="J30" s="1">
        <v>-109493</v>
      </c>
      <c r="K30" s="1">
        <v>-164303</v>
      </c>
      <c r="L30" s="1">
        <v>-146160</v>
      </c>
      <c r="M30" s="1">
        <v>-130303</v>
      </c>
      <c r="N30" s="1">
        <v>-130857</v>
      </c>
      <c r="O30" s="4">
        <v>-151000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-12053373</v>
      </c>
      <c r="D31" s="1">
        <v>-881133</v>
      </c>
      <c r="E31" s="1">
        <v>-1389792</v>
      </c>
      <c r="F31" s="1">
        <v>-1028973</v>
      </c>
      <c r="G31" s="1">
        <v>-859973</v>
      </c>
      <c r="H31" s="1">
        <v>-794359</v>
      </c>
      <c r="I31" s="1">
        <v>-1309032</v>
      </c>
      <c r="J31" s="1">
        <v>-1845172</v>
      </c>
      <c r="K31" s="1">
        <v>-970672</v>
      </c>
      <c r="L31" s="1">
        <v>-774672</v>
      </c>
      <c r="M31" s="1">
        <v>-824372</v>
      </c>
      <c r="N31" s="1">
        <v>-711472</v>
      </c>
      <c r="O31" s="4">
        <v>-663751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-2177880</v>
      </c>
      <c r="D32" s="1">
        <v>-68180</v>
      </c>
      <c r="E32" s="1">
        <v>-134928</v>
      </c>
      <c r="F32" s="1">
        <v>-74288</v>
      </c>
      <c r="G32" s="1">
        <v>-32888</v>
      </c>
      <c r="H32" s="1">
        <v>-36788</v>
      </c>
      <c r="I32" s="1">
        <v>-1538013</v>
      </c>
      <c r="J32" s="1">
        <v>-52938</v>
      </c>
      <c r="K32" s="1">
        <v>-64038</v>
      </c>
      <c r="L32" s="1">
        <v>-62688</v>
      </c>
      <c r="M32" s="1">
        <v>-31759</v>
      </c>
      <c r="N32" s="1">
        <v>-38184</v>
      </c>
      <c r="O32" s="4">
        <v>-43188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-7377420</v>
      </c>
      <c r="D33" s="1">
        <v>-603643.5</v>
      </c>
      <c r="E33" s="1">
        <v>-772142.5</v>
      </c>
      <c r="F33" s="1">
        <v>-653220.5</v>
      </c>
      <c r="G33" s="1">
        <v>-700382.5</v>
      </c>
      <c r="H33" s="1">
        <v>-574995.5</v>
      </c>
      <c r="I33" s="1">
        <v>-617366.5</v>
      </c>
      <c r="J33" s="1">
        <v>-874610.5</v>
      </c>
      <c r="K33" s="1">
        <v>-569765.5</v>
      </c>
      <c r="L33" s="1">
        <v>-566379.5</v>
      </c>
      <c r="M33" s="1">
        <v>-543556.5</v>
      </c>
      <c r="N33" s="1">
        <v>-498806.5</v>
      </c>
      <c r="O33" s="4">
        <v>-402550.5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-452504</v>
      </c>
      <c r="D34" s="1">
        <v>-53000</v>
      </c>
      <c r="E34" s="1">
        <v>-121857</v>
      </c>
      <c r="F34" s="1">
        <v>-41100</v>
      </c>
      <c r="G34" s="1">
        <v>-56547</v>
      </c>
      <c r="H34" s="1">
        <v>-18000</v>
      </c>
      <c r="I34" s="1">
        <v>-43000</v>
      </c>
      <c r="J34" s="1">
        <v>-33500</v>
      </c>
      <c r="K34" s="1">
        <v>-35500</v>
      </c>
      <c r="L34" s="1">
        <v>-7500</v>
      </c>
      <c r="M34" s="1">
        <v>-17000</v>
      </c>
      <c r="N34" s="1">
        <v>-15000</v>
      </c>
      <c r="O34" s="4">
        <v>-10500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-2436423</v>
      </c>
      <c r="D35" s="1">
        <v>-139476</v>
      </c>
      <c r="E35" s="1">
        <v>-240079</v>
      </c>
      <c r="F35" s="1">
        <v>-348987</v>
      </c>
      <c r="G35" s="1">
        <v>-180869</v>
      </c>
      <c r="H35" s="1">
        <v>-227019</v>
      </c>
      <c r="I35" s="1">
        <v>-191919</v>
      </c>
      <c r="J35" s="1">
        <v>-182119</v>
      </c>
      <c r="K35" s="1">
        <v>-188019</v>
      </c>
      <c r="L35" s="1">
        <v>-221149</v>
      </c>
      <c r="M35" s="1">
        <v>-213969</v>
      </c>
      <c r="N35" s="1">
        <v>-160569</v>
      </c>
      <c r="O35" s="4">
        <v>-142249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-1487986</v>
      </c>
      <c r="D36" s="1">
        <v>-9000</v>
      </c>
      <c r="E36" s="1">
        <v>-70700</v>
      </c>
      <c r="F36" s="1">
        <v>-348500</v>
      </c>
      <c r="G36" s="1">
        <v>-49350</v>
      </c>
      <c r="H36" s="1">
        <v>-113500</v>
      </c>
      <c r="I36" s="1">
        <v>-100300</v>
      </c>
      <c r="J36" s="1">
        <v>-252398</v>
      </c>
      <c r="K36" s="1">
        <v>-113000</v>
      </c>
      <c r="L36" s="1">
        <v>-55500</v>
      </c>
      <c r="M36" s="1">
        <v>-21500</v>
      </c>
      <c r="N36" s="1">
        <v>-50000</v>
      </c>
      <c r="O36" s="4">
        <v>-304238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-2875204</v>
      </c>
      <c r="D37" s="1">
        <v>-226231</v>
      </c>
      <c r="E37" s="1">
        <v>-248323</v>
      </c>
      <c r="F37" s="1">
        <v>-230743</v>
      </c>
      <c r="G37" s="1">
        <v>-234123</v>
      </c>
      <c r="H37" s="1">
        <v>-332223</v>
      </c>
      <c r="I37" s="1">
        <v>-232223</v>
      </c>
      <c r="J37" s="1">
        <v>-226223</v>
      </c>
      <c r="K37" s="1">
        <v>-235223</v>
      </c>
      <c r="L37" s="1">
        <v>-230723</v>
      </c>
      <c r="M37" s="1">
        <v>-226723</v>
      </c>
      <c r="N37" s="1">
        <v>-226223</v>
      </c>
      <c r="O37" s="4">
        <v>-226223</v>
      </c>
      <c r="P37" s="2"/>
    </row>
    <row r="38" spans="1:16" x14ac:dyDescent="0.2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-5517867</v>
      </c>
      <c r="D48" s="11">
        <f>SUM(D49:D57)</f>
        <v>-435000</v>
      </c>
      <c r="E48" s="11">
        <f t="shared" ref="E48:O48" si="6">SUM(E49:E57)</f>
        <v>-565314</v>
      </c>
      <c r="F48" s="11">
        <f t="shared" si="6"/>
        <v>-1226500</v>
      </c>
      <c r="G48" s="11">
        <f t="shared" si="6"/>
        <v>-449000</v>
      </c>
      <c r="H48" s="11">
        <f t="shared" si="6"/>
        <v>-18000</v>
      </c>
      <c r="I48" s="11">
        <f t="shared" si="6"/>
        <v>-644053</v>
      </c>
      <c r="J48" s="11">
        <f t="shared" si="6"/>
        <v>-830000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-1350000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-2383804</v>
      </c>
      <c r="D49" s="1">
        <v>0</v>
      </c>
      <c r="E49" s="1">
        <v>-389314</v>
      </c>
      <c r="F49" s="1">
        <v>-578000</v>
      </c>
      <c r="G49" s="1">
        <v>-215000</v>
      </c>
      <c r="H49" s="1">
        <v>0</v>
      </c>
      <c r="I49" s="1">
        <v>-391490</v>
      </c>
      <c r="J49" s="1">
        <v>-540000</v>
      </c>
      <c r="K49" s="1">
        <v>0</v>
      </c>
      <c r="L49" s="1">
        <v>0</v>
      </c>
      <c r="M49" s="1">
        <v>0</v>
      </c>
      <c r="N49" s="1">
        <v>0</v>
      </c>
      <c r="O49" s="4">
        <v>-270000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-621000</v>
      </c>
      <c r="D50" s="1">
        <v>-30000</v>
      </c>
      <c r="E50" s="1">
        <v>-101000</v>
      </c>
      <c r="F50" s="1">
        <v>-145000</v>
      </c>
      <c r="G50" s="1">
        <v>-14000</v>
      </c>
      <c r="H50" s="1">
        <v>-18000</v>
      </c>
      <c r="I50" s="1">
        <v>-85000</v>
      </c>
      <c r="J50" s="1">
        <v>-140000</v>
      </c>
      <c r="K50" s="1">
        <v>0</v>
      </c>
      <c r="L50" s="1">
        <v>0</v>
      </c>
      <c r="M50" s="1">
        <v>0</v>
      </c>
      <c r="N50" s="1">
        <v>0</v>
      </c>
      <c r="O50" s="4">
        <v>-88000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-875000</v>
      </c>
      <c r="D52" s="1">
        <v>-165000</v>
      </c>
      <c r="E52" s="1">
        <v>0</v>
      </c>
      <c r="F52" s="1">
        <v>-420000</v>
      </c>
      <c r="G52" s="1">
        <v>-140000</v>
      </c>
      <c r="H52" s="1">
        <v>0</v>
      </c>
      <c r="I52" s="1">
        <v>0</v>
      </c>
      <c r="J52" s="1">
        <v>-150000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-1638063</v>
      </c>
      <c r="D54" s="1">
        <v>-240000</v>
      </c>
      <c r="E54" s="1">
        <v>-75000</v>
      </c>
      <c r="F54" s="1">
        <v>-83500</v>
      </c>
      <c r="G54" s="1">
        <v>-80000</v>
      </c>
      <c r="H54" s="1">
        <v>0</v>
      </c>
      <c r="I54" s="1">
        <v>-167563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-992000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-7608204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-7608204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-7608204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-7608204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GUILLERMO VARGAS BALDERAS</cp:lastModifiedBy>
  <cp:lastPrinted>2014-03-24T20:12:54Z</cp:lastPrinted>
  <dcterms:created xsi:type="dcterms:W3CDTF">2014-01-23T15:01:32Z</dcterms:created>
  <dcterms:modified xsi:type="dcterms:W3CDTF">2017-08-22T15:26:16Z</dcterms:modified>
</cp:coreProperties>
</file>